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defaultThemeVersion="166925"/>
  <mc:AlternateContent xmlns:mc="http://schemas.openxmlformats.org/markup-compatibility/2006">
    <mc:Choice Requires="x15">
      <x15ac:absPath xmlns:x15ac="http://schemas.microsoft.com/office/spreadsheetml/2010/11/ac" url="P:\JHebeler\AA Program\Active Checklist\"/>
    </mc:Choice>
  </mc:AlternateContent>
  <xr:revisionPtr revIDLastSave="0" documentId="13_ncr:1_{0AA5F1BE-F54A-48D0-9DF8-E5EA0EEE8E61}" xr6:coauthVersionLast="47" xr6:coauthVersionMax="47" xr10:uidLastSave="{00000000-0000-0000-0000-000000000000}"/>
  <workbookProtection workbookAlgorithmName="SHA-512" workbookHashValue="0NjTAokYY7fVbAZ8OkXlYGSV9ezFihC2RmrlfyRdmdE8fRHVbf+NzmpupRqxzeYZqOZ76U1q93s707KU8HsDKw==" workbookSaltValue="XjcCFT8mwLjBHmTBDxwnwA==" workbookSpinCount="100000" lockStructure="1"/>
  <bookViews>
    <workbookView xWindow="28260" yWindow="1470" windowWidth="21600" windowHeight="11295" xr2:uid="{A272A037-02C9-4C51-99A5-7A5701D7FCB7}"/>
  </bookViews>
  <sheets>
    <sheet name="AA Checklist" sheetId="1" r:id="rId1"/>
    <sheet name="Instructions"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 i="1" l="1"/>
  <c r="E9" i="1" a="1"/>
  <c r="E9" i="1" s="1"/>
  <c r="E7" i="1" a="1"/>
  <c r="E7" i="1" s="1"/>
  <c r="D48" i="1"/>
  <c r="E41" i="1"/>
  <c r="E47" i="1"/>
  <c r="E46" i="1"/>
  <c r="E45" i="1"/>
  <c r="E40" i="1"/>
  <c r="E39" i="1"/>
  <c r="E38" i="1"/>
  <c r="E37" i="1"/>
  <c r="E36" i="1"/>
  <c r="E32" i="1"/>
  <c r="E31" i="1"/>
  <c r="E28" i="1"/>
  <c r="E24" i="1"/>
  <c r="E23" i="1"/>
  <c r="E19" i="1"/>
  <c r="E18" i="1"/>
  <c r="E14" i="1"/>
  <c r="E13" i="1"/>
  <c r="E48" i="1" l="1"/>
  <c r="E49"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<sst xmlns="http://schemas.openxmlformats.org/spreadsheetml/2006/main" count="214" uniqueCount="123">
  <si>
    <t>Associate of Arts Degree Checklist</t>
  </si>
  <si>
    <t>1st Year English (Min. of 6 Credits)</t>
  </si>
  <si>
    <t>1.</t>
  </si>
  <si>
    <t>Course Title</t>
  </si>
  <si>
    <t>Grade</t>
  </si>
  <si>
    <t>Credits</t>
  </si>
  <si>
    <t>Points</t>
  </si>
  <si>
    <t>2.</t>
  </si>
  <si>
    <t>1st Year Social Science (Min. of 6 Credits)</t>
  </si>
  <si>
    <t>1st Year Humanities (Min. of 6 Credits)</t>
  </si>
  <si>
    <t>3.</t>
  </si>
  <si>
    <t>4.</t>
  </si>
  <si>
    <t>5.</t>
  </si>
  <si>
    <t>6.</t>
  </si>
  <si>
    <t>Any course that has transferability to one of the 4 BC research universities. (SFU, UNBC, UVIC, UBC)</t>
  </si>
  <si>
    <t>GPA Table</t>
  </si>
  <si>
    <t>A+</t>
  </si>
  <si>
    <t>A</t>
  </si>
  <si>
    <t>A-</t>
  </si>
  <si>
    <t>B+</t>
  </si>
  <si>
    <t>B</t>
  </si>
  <si>
    <t>B-</t>
  </si>
  <si>
    <t>C+</t>
  </si>
  <si>
    <t>C</t>
  </si>
  <si>
    <t>C-</t>
  </si>
  <si>
    <t>P</t>
  </si>
  <si>
    <t>F</t>
  </si>
  <si>
    <t>Instructions:</t>
  </si>
  <si>
    <t>1. Enter the course, letter grade and credits.</t>
  </si>
  <si>
    <t xml:space="preserve">Name: </t>
  </si>
  <si>
    <t>Associate of Arts Degree</t>
  </si>
  <si>
    <t>General Requirements:</t>
  </si>
  <si>
    <t>Note:</t>
  </si>
  <si>
    <t>Definitions:</t>
  </si>
  <si>
    <t>English</t>
  </si>
  <si>
    <t>Humanities</t>
  </si>
  <si>
    <t>Social Sciences</t>
  </si>
  <si>
    <t>Sciences</t>
  </si>
  <si>
    <t>History</t>
  </si>
  <si>
    <t>Anthropology</t>
  </si>
  <si>
    <t>Computer Science</t>
  </si>
  <si>
    <t>French</t>
  </si>
  <si>
    <t>Geography (excluding 101 and 102)</t>
  </si>
  <si>
    <t>Philosophy</t>
  </si>
  <si>
    <t>Psychology</t>
  </si>
  <si>
    <t>Biology</t>
  </si>
  <si>
    <t>Chinese</t>
  </si>
  <si>
    <t>Sociology</t>
  </si>
  <si>
    <t>Chemistry</t>
  </si>
  <si>
    <t>Japanese</t>
  </si>
  <si>
    <t>Physics</t>
  </si>
  <si>
    <t>Communications</t>
  </si>
  <si>
    <t>Political Science</t>
  </si>
  <si>
    <t>Geography 101 and 102</t>
  </si>
  <si>
    <t>Lab Sciences:</t>
  </si>
  <si>
    <t>Biology 101</t>
  </si>
  <si>
    <t>Biology 104</t>
  </si>
  <si>
    <t>Chemistry 101</t>
  </si>
  <si>
    <t>Geography 101</t>
  </si>
  <si>
    <t>Physics 101</t>
  </si>
  <si>
    <t>Biology 102</t>
  </si>
  <si>
    <t>Chemistry 100</t>
  </si>
  <si>
    <t>Chemistry 102</t>
  </si>
  <si>
    <t>Geography102</t>
  </si>
  <si>
    <t>Physics 102</t>
  </si>
  <si>
    <t>1st Year Arts Elective (Min. of 6 Credits)</t>
  </si>
  <si>
    <t>Student ID:</t>
  </si>
  <si>
    <t>3. The GPA/Points Scheme complies with the current Coquitlam College grade scheme.</t>
  </si>
  <si>
    <r>
      <rPr>
        <b/>
        <sz val="10"/>
        <color theme="1"/>
        <rFont val="Calibri"/>
        <family val="2"/>
        <scheme val="minor"/>
      </rPr>
      <t>1</t>
    </r>
    <r>
      <rPr>
        <b/>
        <vertAlign val="superscript"/>
        <sz val="10"/>
        <color theme="1"/>
        <rFont val="Calibri"/>
        <family val="2"/>
        <scheme val="minor"/>
      </rPr>
      <t>st</t>
    </r>
    <r>
      <rPr>
        <b/>
        <sz val="10"/>
        <color theme="1"/>
        <rFont val="Calibri"/>
        <family val="2"/>
        <scheme val="minor"/>
      </rPr>
      <t xml:space="preserve"> Year Course:</t>
    </r>
    <r>
      <rPr>
        <sz val="10"/>
        <color theme="1"/>
        <rFont val="Calibri"/>
        <family val="2"/>
        <scheme val="minor"/>
      </rPr>
      <t xml:space="preserve"> Any course that transfers as assigned or unassigned credit to at least one Research University</t>
    </r>
  </si>
  <si>
    <r>
      <t>Arts Courses:</t>
    </r>
    <r>
      <rPr>
        <sz val="10"/>
        <color theme="1"/>
        <rFont val="Calibri"/>
        <family val="2"/>
        <scheme val="minor"/>
      </rPr>
      <t xml:space="preserve">  Any course in a subject area for which there is a Baccalaureate of Arts degree at:  SFU, UBC, UNBC, </t>
    </r>
  </si>
  <si>
    <t>or UVIC (Except Business, Computer Science, Math, or traditional Sciences)</t>
  </si>
  <si>
    <r>
      <t>2</t>
    </r>
    <r>
      <rPr>
        <b/>
        <vertAlign val="superscript"/>
        <sz val="10"/>
        <color theme="1"/>
        <rFont val="Calibri"/>
        <family val="2"/>
        <scheme val="minor"/>
      </rPr>
      <t>nd</t>
    </r>
    <r>
      <rPr>
        <b/>
        <sz val="10"/>
        <color theme="1"/>
        <rFont val="Calibri"/>
        <family val="2"/>
        <scheme val="minor"/>
      </rPr>
      <t xml:space="preserve"> Year Course:</t>
    </r>
    <r>
      <rPr>
        <sz val="10"/>
        <color theme="1"/>
        <rFont val="Calibri"/>
        <family val="2"/>
        <scheme val="minor"/>
      </rPr>
      <t xml:space="preserve">  Any course that transfers as assigned or unassigned credit at the 200-level or higher to at least </t>
    </r>
  </si>
  <si>
    <r>
      <rPr>
        <b/>
        <u/>
        <sz val="10"/>
        <color theme="1"/>
        <rFont val="Calibri"/>
        <family val="2"/>
        <scheme val="minor"/>
      </rPr>
      <t>Science Courses:</t>
    </r>
    <r>
      <rPr>
        <b/>
        <sz val="10"/>
        <color theme="1"/>
        <rFont val="Calibri"/>
        <family val="2"/>
        <scheme val="minor"/>
      </rPr>
      <t xml:space="preserve">  </t>
    </r>
    <r>
      <rPr>
        <sz val="10"/>
        <color theme="1"/>
        <rFont val="Calibri"/>
        <family val="2"/>
        <scheme val="minor"/>
      </rPr>
      <t xml:space="preserve">Any course in a subject area for which there is a Baccalaureate of Science degree or Baccalaureate </t>
    </r>
  </si>
  <si>
    <t>of Applied Science degree at one of the Research Universities</t>
  </si>
  <si>
    <t>3) Check course transferability using the BC Transfer Guide at:  www.bctransferguide.ca (Research Universities)</t>
  </si>
  <si>
    <r>
      <rPr>
        <sz val="10.5"/>
        <color theme="1"/>
        <rFont val="Calibri"/>
        <family val="2"/>
        <scheme val="minor"/>
      </rPr>
      <t xml:space="preserve">2. </t>
    </r>
    <r>
      <rPr>
        <b/>
        <sz val="10.5"/>
        <color theme="1"/>
        <rFont val="Calibri"/>
        <family val="2"/>
        <scheme val="minor"/>
      </rPr>
      <t>Transfer Courses from another Institution</t>
    </r>
  </si>
  <si>
    <r>
      <t xml:space="preserve">When adding transfer courses, please do not enter grade or number of credits </t>
    </r>
    <r>
      <rPr>
        <b/>
        <sz val="10.5"/>
        <color theme="1"/>
        <rFont val="Calibri"/>
        <family val="2"/>
        <scheme val="minor"/>
      </rPr>
      <t xml:space="preserve">. </t>
    </r>
  </si>
  <si>
    <t>*Transfer courses will not contribute to your Coquitlam College GPA/Points</t>
  </si>
  <si>
    <t xml:space="preserve">4. After you have read these instructions, please select the next sheet available </t>
  </si>
  <si>
    <t>at the bottom of the page titled "AA Checklist"</t>
  </si>
  <si>
    <t>Total Coquitlam College Credits</t>
  </si>
  <si>
    <t>Program GPA</t>
  </si>
  <si>
    <t>May include any course from Creative Writing, English, Humanities or Social Science</t>
  </si>
  <si>
    <t>1 Lab Science (Min. of 3 Credits) BIOL 101, 102, 104, CHEM 100, 101,102, GEOG 101, 102, PHYS 101, 102</t>
  </si>
  <si>
    <t>1st Year Math/Science (Min. of 9 Credits)</t>
  </si>
  <si>
    <t>Each course can only be counted once towards the completion of the program.</t>
  </si>
  <si>
    <t xml:space="preserve">Students may apply to transfer a maximum of 10 university courses (30 credits).  Transfer credits will appear on </t>
  </si>
  <si>
    <t>the Coquitlam College transcript but are not used in the calculation for grade point average.</t>
  </si>
  <si>
    <t xml:space="preserve">  one Research University. </t>
  </si>
  <si>
    <t>Criminology</t>
  </si>
  <si>
    <t xml:space="preserve">                                  Revised:  February 2022</t>
  </si>
  <si>
    <t xml:space="preserve">2) Achieve an average grade of “C” or 2.0 GPA. </t>
  </si>
  <si>
    <t>ARTH, CHIN, CMNS, FILM, FREN, HIST, JAPA, PHIL, SPAN</t>
  </si>
  <si>
    <r>
      <rPr>
        <b/>
        <sz val="10"/>
        <color theme="1"/>
        <rFont val="Calibri"/>
        <family val="2"/>
        <scheme val="minor"/>
      </rPr>
      <t>Elective Courses:</t>
    </r>
    <r>
      <rPr>
        <sz val="10"/>
        <color theme="1"/>
        <rFont val="Calibri"/>
        <family val="2"/>
        <scheme val="minor"/>
      </rPr>
      <t xml:space="preserve"> Any course that has transferability to one of the four BC research universities (SFU, UNBC, UVIC, UBC)</t>
    </r>
  </si>
  <si>
    <t>6) Students may only receive credits for one of the following:  MATH 100 or MATH 120.</t>
  </si>
  <si>
    <t>Film</t>
  </si>
  <si>
    <t>Economics</t>
  </si>
  <si>
    <t>Health Sciences</t>
  </si>
  <si>
    <t>Mathematics</t>
  </si>
  <si>
    <r>
      <t xml:space="preserve">      </t>
    </r>
    <r>
      <rPr>
        <sz val="10"/>
        <color theme="1"/>
        <rFont val="Calibri"/>
        <family val="2"/>
        <scheme val="minor"/>
      </rPr>
      <t>Spanish</t>
    </r>
  </si>
  <si>
    <t xml:space="preserve">Statistics </t>
  </si>
  <si>
    <t>1) Complete minimum of 60 credits of first and second year courses that transfer to one of the British Columbia</t>
  </si>
  <si>
    <t xml:space="preserve">     Research Universities (SFU, UBC, UNBC or UVIC).  These must include a mininum of 18 credits in Arts in a</t>
  </si>
  <si>
    <t>second-year level taken in two or more subjects.</t>
  </si>
  <si>
    <t>LAB</t>
  </si>
  <si>
    <t>2nd Year Arts Courses (Min. of 18 Credits in two or more subject areas)</t>
  </si>
  <si>
    <t>Linguistics</t>
  </si>
  <si>
    <t>ANTH, CRIM, ECON, GEOG 100, LING, POLI, PSYC, SOCI</t>
  </si>
  <si>
    <t xml:space="preserve">5) ENGL 100 is not a pre-requisite for 200 level English courses. </t>
  </si>
  <si>
    <t>7) All first-year courses will count only as first-year credits.</t>
  </si>
  <si>
    <t>9) CRWR 101 may only be used to satisfy first-year Arts elective.</t>
  </si>
  <si>
    <t>10) The last three courses must be taken at Coquitlam Colege.</t>
  </si>
  <si>
    <t>11) Responsibility for final course selction and registration lies with the student.</t>
  </si>
  <si>
    <t>ENGL 100 or 101</t>
  </si>
  <si>
    <t>ENGL 103, 111, 121</t>
  </si>
  <si>
    <t>2 Science Courses (Min. of 6 Credits) BIOL, CHEM, CSCI, HSCI, GEOG, MACM, MATH, PHYS, STAT</t>
  </si>
  <si>
    <t>4) Students may only receive credit for one of the following:  ENGL 100 or ENGL 101.</t>
  </si>
  <si>
    <t>8) EDUC 101 can only be used as a general elective.</t>
  </si>
  <si>
    <t>General Electives (Min. of 9 Credits)</t>
  </si>
  <si>
    <t>Transferability of courses is determined by the receiving institution.</t>
  </si>
  <si>
    <t>Revised:  May 2025</t>
  </si>
  <si>
    <t xml:space="preserve"> </t>
  </si>
  <si>
    <t>ANTH 200, ARTH 200, 201, ASIA 200, 210, 220, 230, CMNS 201, 202, 220, 223, 230, 231, 235, 250, 253, CRIM 203, CRWR 200, ECON 203, 210, 226, 227, 250, 255, 260, 297, ENGL 200, 208, 223, 245, FILM 200, 201, GEOG 201, 202, 203, 204, 205, 206, 207, HIST 201, 203, 204, 224, 225, INST 200, PHIL 200, 201, 203, 220, 221, 250, POLI 201, PSYC 201, 203, SOCI 202, 203, 204, 205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</si>
</sst>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7" x14ac:knownFonts="1">
    <font>
      <sz val="11"/>
      <color theme="1"/>
      <name val="Calibri"/>
      <family val="2"/>
      <scheme val="minor"/>
    </font>
    <font>
      <sz val="11"/>
      <color theme="1"/>
      <name val="Calibri"/>
      <family val="2"/>
      <scheme val="minor"/>
    </font>
    <font>
      <b/>
      <sz val="11"/>
      <color rgb="FFFA7D00"/>
      <name val="Calibri"/>
      <family val="2"/>
      <scheme val="minor"/>
    </font>
    <font>
      <i/>
      <sz val="11"/>
      <color rgb="FF7F7F7F"/>
      <name val="Calibri"/>
      <family val="2"/>
      <scheme val="minor"/>
    </font>
    <font>
      <b/>
      <sz val="11"/>
      <color theme="1"/>
      <name val="Calibri"/>
      <family val="2"/>
      <scheme val="minor"/>
    </font>
    <font>
      <b/>
      <sz val="10"/>
      <color theme="1"/>
      <name val="Calibri"/>
      <family val="2"/>
      <scheme val="minor"/>
    </font>
    <font>
      <b/>
      <i/>
      <sz val="11"/>
      <color rgb="FF7F7F7F"/>
      <name val="Calibri"/>
      <family val="2"/>
      <scheme val="minor"/>
    </font>
    <font>
      <b/>
      <sz val="11"/>
      <color theme="2" tint="-0.499984740745262"/>
      <name val="Calibri"/>
      <family val="2"/>
      <scheme val="minor"/>
    </font>
    <font>
      <sz val="11"/>
      <name val="Calibri"/>
      <family val="2"/>
      <scheme val="minor"/>
    </font>
    <font>
      <b/>
      <sz val="16"/>
      <color theme="1"/>
      <name val="Calibri"/>
      <family val="2"/>
      <scheme val="minor"/>
    </font>
    <font>
      <sz val="16"/>
      <color theme="1"/>
      <name val="Calibri"/>
      <family val="2"/>
      <scheme val="minor"/>
    </font>
    <font>
      <b/>
      <sz val="11"/>
      <name val="Calibri"/>
      <family val="2"/>
      <scheme val="minor"/>
    </font>
    <font>
      <sz val="10"/>
      <color theme="1"/>
      <name val="Calibri"/>
      <family val="2"/>
      <scheme val="minor"/>
    </font>
    <font>
      <b/>
      <u/>
      <sz val="10"/>
      <color theme="1"/>
      <name val="Calibri"/>
      <family val="2"/>
      <scheme val="minor"/>
    </font>
    <font>
      <u/>
      <sz val="11"/>
      <color theme="10"/>
      <name val="Calibri"/>
      <family val="2"/>
      <scheme val="minor"/>
    </font>
    <font>
      <b/>
      <sz val="18"/>
      <color theme="1"/>
      <name val="Calibri"/>
      <family val="2"/>
      <scheme val="minor"/>
    </font>
    <font>
      <u/>
      <sz val="10"/>
      <color theme="10"/>
      <name val="Calibri"/>
      <family val="2"/>
      <scheme val="minor"/>
    </font>
    <font>
      <b/>
      <sz val="10.5"/>
      <color theme="1"/>
      <name val="Calibri"/>
      <family val="2"/>
      <scheme val="minor"/>
    </font>
    <font>
      <b/>
      <sz val="8.5"/>
      <color theme="1"/>
      <name val="Calibri"/>
      <family val="2"/>
      <scheme val="minor"/>
    </font>
    <font>
      <sz val="10.5"/>
      <color theme="1"/>
      <name val="Calibri"/>
      <family val="2"/>
      <scheme val="minor"/>
    </font>
    <font>
      <b/>
      <sz val="12"/>
      <name val="Calibri"/>
      <family val="2"/>
      <scheme val="minor"/>
    </font>
    <font>
      <b/>
      <vertAlign val="superscript"/>
      <sz val="10"/>
      <color theme="1"/>
      <name val="Calibri"/>
      <family val="2"/>
      <scheme val="minor"/>
    </font>
    <font>
      <u/>
      <sz val="10"/>
      <color theme="1"/>
      <name val="Calibri"/>
      <family val="2"/>
      <scheme val="minor"/>
    </font>
    <font>
      <b/>
      <sz val="8"/>
      <color theme="1"/>
      <name val="Calibri"/>
      <family val="2"/>
      <scheme val="minor"/>
    </font>
    <font>
      <b/>
      <sz val="7"/>
      <color theme="1"/>
      <name val="Calibri"/>
      <family val="2"/>
      <scheme val="minor"/>
    </font>
    <font>
      <b/>
      <u/>
      <sz val="12"/>
      <color theme="1"/>
      <name val="Calibri"/>
      <family val="2"/>
      <scheme val="minor"/>
    </font>
    <font>
      <sz val="10"/>
      <name val="Calibri"/>
      <family val="2"/>
      <scheme val="minor"/>
    </font>
  </fonts>
  <fills count="7">
    <fill>
      <patternFill patternType="none"/>
    </fill>
    <fill>
      <patternFill patternType="gray125"/>
    </fill>
    <fill>
      <patternFill patternType="solid">
        <fgColor rgb="FFF2F2F2"/>
      </patternFill>
    </fill>
    <fill>
      <patternFill patternType="solid">
        <fgColor theme="2" tint="-0.249977111117893"/>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s>
  <borders count="31">
    <border>
      <left/>
      <right/>
      <top/>
      <bottom/>
      <diagonal/>
    </border>
    <border>
      <left style="thin">
        <color rgb="FF7F7F7F"/>
      </left>
      <right style="thin">
        <color rgb="FF7F7F7F"/>
      </right>
      <top style="thin">
        <color rgb="FF7F7F7F"/>
      </top>
      <bottom style="thin">
        <color rgb="FF7F7F7F"/>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diagonal/>
    </border>
    <border>
      <left/>
      <right/>
      <top style="thin">
        <color theme="2" tint="-0.499984740745262"/>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theme="2" tint="-0.499984740745262"/>
      </right>
      <top style="thin">
        <color theme="2" tint="-0.499984740745262"/>
      </top>
      <bottom style="thin">
        <color theme="2" tint="-0.499984740745262"/>
      </bottom>
      <diagonal/>
    </border>
    <border>
      <left style="thin">
        <color theme="2" tint="-0.499984740745262"/>
      </left>
      <right style="medium">
        <color indexed="64"/>
      </right>
      <top style="thin">
        <color theme="2" tint="-0.499984740745262"/>
      </top>
      <bottom style="thin">
        <color theme="2" tint="-0.499984740745262"/>
      </bottom>
      <diagonal/>
    </border>
    <border>
      <left style="medium">
        <color indexed="64"/>
      </left>
      <right/>
      <top style="thin">
        <color theme="2" tint="-0.499984740745262"/>
      </top>
      <bottom/>
      <diagonal/>
    </border>
    <border>
      <left/>
      <right style="medium">
        <color indexed="64"/>
      </right>
      <top style="thin">
        <color theme="2" tint="-0.499984740745262"/>
      </top>
      <bottom/>
      <diagonal/>
    </border>
    <border>
      <left style="medium">
        <color indexed="64"/>
      </left>
      <right style="thin">
        <color theme="2" tint="-0.499984740745262"/>
      </right>
      <top style="thin">
        <color theme="2" tint="-0.499984740745262"/>
      </top>
      <bottom/>
      <diagonal/>
    </border>
    <border>
      <left style="medium">
        <color indexed="64"/>
      </left>
      <right/>
      <top style="thin">
        <color theme="2" tint="-0.499984740745262"/>
      </top>
      <bottom style="thin">
        <color theme="2" tint="-0.499984740745262"/>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theme="2" tint="-0.499984740745262"/>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style="thin">
        <color theme="0" tint="-0.24994659260841701"/>
      </right>
      <top style="thin">
        <color theme="0" tint="-0.24994659260841701"/>
      </top>
      <bottom style="thin">
        <color theme="0" tint="-0.24994659260841701"/>
      </bottom>
      <diagonal/>
    </border>
    <border>
      <left style="thin">
        <color theme="0" tint="-0.24994659260841701"/>
      </left>
      <right style="thick">
        <color theme="2" tint="-0.499984740745262"/>
      </right>
      <top style="thin">
        <color theme="0" tint="-0.24994659260841701"/>
      </top>
      <bottom style="thin">
        <color theme="0" tint="-0.24994659260841701"/>
      </bottom>
      <diagonal/>
    </border>
    <border>
      <left style="thick">
        <color theme="2" tint="-0.499984740745262"/>
      </left>
      <right style="thin">
        <color theme="0" tint="-0.24994659260841701"/>
      </right>
      <top style="thin">
        <color theme="0" tint="-0.24994659260841701"/>
      </top>
      <bottom style="thick">
        <color theme="2" tint="-0.499984740745262"/>
      </bottom>
      <diagonal/>
    </border>
    <border>
      <left style="thin">
        <color theme="0" tint="-0.24994659260841701"/>
      </left>
      <right style="thick">
        <color theme="2" tint="-0.499984740745262"/>
      </right>
      <top style="thin">
        <color theme="0" tint="-0.24994659260841701"/>
      </top>
      <bottom style="thick">
        <color theme="2" tint="-0.499984740745262"/>
      </bottom>
      <diagonal/>
    </border>
    <border>
      <left/>
      <right/>
      <top style="thin">
        <color theme="2" tint="-0.499984740745262"/>
      </top>
      <bottom style="thin">
        <color theme="2" tint="-0.499984740745262"/>
      </bottom>
      <diagonal/>
    </border>
    <border>
      <left/>
      <right style="medium">
        <color indexed="64"/>
      </right>
      <top style="thin">
        <color theme="2" tint="-0.499984740745262"/>
      </top>
      <bottom style="thin">
        <color theme="2" tint="-0.499984740745262"/>
      </bottom>
      <diagonal/>
    </border>
  </borders>
  <cellStyleXfs count="5">
    <xf numFmtId="0" fontId="0" fillId="0" borderId="0"/>
    <xf numFmtId="9" fontId="1" fillId="0" borderId="0" applyFont="0" applyFill="0" applyBorder="0" applyAlignment="0" applyProtection="0"/>
    <xf numFmtId="0" fontId="2" fillId="2" borderId="1" applyNumberFormat="0" applyAlignment="0" applyProtection="0"/>
    <xf numFmtId="0" fontId="3" fillId="0" borderId="0" applyNumberFormat="0" applyFill="0" applyBorder="0" applyAlignment="0" applyProtection="0"/>
    <xf numFmtId="0" fontId="14" fillId="0" borderId="0" applyNumberFormat="0" applyFill="0" applyBorder="0" applyAlignment="0" applyProtection="0"/>
  </cellStyleXfs>
  <cellXfs count="118">
    <xf numFmtId="0" fontId="0" fillId="0" borderId="0" xfId="0"/>
    <xf numFmtId="0" fontId="8" fillId="5" borderId="3" xfId="3" applyFont="1" applyFill="1" applyBorder="1" applyAlignment="1" applyProtection="1">
      <protection locked="0"/>
    </xf>
    <xf numFmtId="0" fontId="8" fillId="5" borderId="2" xfId="3" applyFont="1" applyFill="1" applyBorder="1" applyAlignment="1" applyProtection="1">
      <protection locked="0"/>
    </xf>
    <xf numFmtId="0" fontId="8" fillId="5" borderId="4" xfId="3" applyFont="1" applyFill="1" applyBorder="1" applyAlignment="1" applyProtection="1">
      <protection locked="0"/>
    </xf>
    <xf numFmtId="0" fontId="0" fillId="5" borderId="0" xfId="0" applyFill="1"/>
    <xf numFmtId="0" fontId="9" fillId="5" borderId="0" xfId="0" applyFont="1" applyFill="1" applyAlignment="1">
      <alignment vertical="center"/>
    </xf>
    <xf numFmtId="0" fontId="10" fillId="5" borderId="0" xfId="0" applyFont="1" applyFill="1"/>
    <xf numFmtId="0" fontId="0" fillId="5" borderId="0" xfId="0" applyFill="1" applyAlignment="1">
      <alignment vertical="top"/>
    </xf>
    <xf numFmtId="0" fontId="6" fillId="5" borderId="0" xfId="3" applyFont="1" applyFill="1" applyBorder="1" applyAlignment="1" applyProtection="1">
      <alignment horizontal="center"/>
    </xf>
    <xf numFmtId="0" fontId="2" fillId="2" borderId="0" xfId="2" applyBorder="1" applyAlignment="1" applyProtection="1"/>
    <xf numFmtId="0" fontId="5" fillId="5" borderId="0" xfId="0" applyFont="1" applyFill="1" applyAlignment="1">
      <alignment horizontal="right"/>
    </xf>
    <xf numFmtId="0" fontId="0" fillId="5" borderId="0" xfId="0" applyFill="1" applyAlignment="1">
      <alignment horizontal="center"/>
    </xf>
    <xf numFmtId="0" fontId="5" fillId="5" borderId="10" xfId="0" applyFont="1" applyFill="1" applyBorder="1"/>
    <xf numFmtId="0" fontId="0" fillId="0" borderId="10" xfId="0" applyBorder="1"/>
    <xf numFmtId="0" fontId="0" fillId="0" borderId="11" xfId="0" applyBorder="1"/>
    <xf numFmtId="0" fontId="4" fillId="5" borderId="10" xfId="0" applyFont="1" applyFill="1" applyBorder="1" applyAlignment="1">
      <alignment horizontal="center"/>
    </xf>
    <xf numFmtId="0" fontId="6" fillId="5" borderId="11" xfId="3" applyFont="1" applyFill="1" applyBorder="1" applyAlignment="1" applyProtection="1">
      <alignment horizontal="center"/>
    </xf>
    <xf numFmtId="49" fontId="7" fillId="5" borderId="12" xfId="0" applyNumberFormat="1" applyFont="1" applyFill="1" applyBorder="1" applyAlignment="1">
      <alignment horizontal="center"/>
    </xf>
    <xf numFmtId="0" fontId="8" fillId="5" borderId="13" xfId="3" applyFont="1" applyFill="1" applyBorder="1" applyAlignment="1" applyProtection="1"/>
    <xf numFmtId="49" fontId="7" fillId="5" borderId="16" xfId="0" applyNumberFormat="1" applyFont="1" applyFill="1" applyBorder="1" applyAlignment="1">
      <alignment horizontal="center"/>
    </xf>
    <xf numFmtId="49" fontId="7" fillId="5" borderId="17" xfId="0" applyNumberFormat="1" applyFont="1" applyFill="1" applyBorder="1" applyAlignment="1">
      <alignment horizontal="center"/>
    </xf>
    <xf numFmtId="0" fontId="2" fillId="4" borderId="10" xfId="2" applyFill="1" applyBorder="1" applyAlignment="1" applyProtection="1"/>
    <xf numFmtId="0" fontId="2" fillId="4" borderId="18" xfId="2" applyFill="1" applyBorder="1" applyAlignment="1" applyProtection="1"/>
    <xf numFmtId="0" fontId="2" fillId="4" borderId="19" xfId="2" applyFill="1" applyBorder="1" applyAlignment="1" applyProtection="1"/>
    <xf numFmtId="0" fontId="0" fillId="6" borderId="0" xfId="0" applyFill="1"/>
    <xf numFmtId="164" fontId="2" fillId="2" borderId="20" xfId="2" applyNumberFormat="1" applyBorder="1" applyAlignment="1" applyProtection="1"/>
    <xf numFmtId="164" fontId="2" fillId="2" borderId="11" xfId="2" applyNumberFormat="1" applyBorder="1" applyAlignment="1" applyProtection="1"/>
    <xf numFmtId="0" fontId="19" fillId="6" borderId="0" xfId="0" applyFont="1" applyFill="1"/>
    <xf numFmtId="0" fontId="17" fillId="6" borderId="0" xfId="0" applyFont="1" applyFill="1"/>
    <xf numFmtId="0" fontId="19" fillId="5" borderId="0" xfId="0" applyFont="1" applyFill="1" applyAlignment="1">
      <alignment vertical="top"/>
    </xf>
    <xf numFmtId="0" fontId="0" fillId="5" borderId="25" xfId="0" applyFill="1" applyBorder="1" applyAlignment="1">
      <alignment horizontal="center"/>
    </xf>
    <xf numFmtId="0" fontId="8" fillId="5" borderId="26" xfId="1" applyNumberFormat="1" applyFont="1" applyFill="1" applyBorder="1" applyAlignment="1" applyProtection="1">
      <alignment horizontal="center"/>
    </xf>
    <xf numFmtId="0" fontId="0" fillId="5" borderId="27" xfId="0" applyFill="1" applyBorder="1" applyAlignment="1">
      <alignment horizontal="center"/>
    </xf>
    <xf numFmtId="0" fontId="8" fillId="5" borderId="28" xfId="1" applyNumberFormat="1" applyFont="1" applyFill="1" applyBorder="1" applyAlignment="1" applyProtection="1">
      <alignment horizontal="center"/>
    </xf>
    <xf numFmtId="14" fontId="18" fillId="5" borderId="11" xfId="0" applyNumberFormat="1" applyFont="1" applyFill="1" applyBorder="1" applyAlignment="1">
      <alignment horizontal="right"/>
    </xf>
    <xf numFmtId="0" fontId="11" fillId="5" borderId="23" xfId="0" applyFont="1" applyFill="1" applyBorder="1" applyAlignment="1">
      <alignment horizontal="center" vertical="center"/>
    </xf>
    <xf numFmtId="0" fontId="11" fillId="5" borderId="24" xfId="0" applyFont="1" applyFill="1" applyBorder="1" applyAlignment="1">
      <alignment horizontal="center" vertical="center"/>
    </xf>
    <xf numFmtId="0" fontId="9" fillId="0" borderId="0" xfId="0" applyFont="1" applyAlignment="1">
      <alignment vertical="center"/>
    </xf>
    <xf numFmtId="0" fontId="10" fillId="0" borderId="0" xfId="0" applyFont="1"/>
    <xf numFmtId="0" fontId="19" fillId="0" borderId="0" xfId="0" applyFont="1" applyAlignment="1">
      <alignment vertical="top"/>
    </xf>
    <xf numFmtId="0" fontId="0" fillId="0" borderId="0" xfId="0" applyAlignment="1">
      <alignment vertical="top"/>
    </xf>
    <xf numFmtId="0" fontId="17" fillId="0" borderId="0" xfId="0" applyFont="1"/>
    <xf numFmtId="0" fontId="19" fillId="0" borderId="0" xfId="0" applyFont="1"/>
    <xf numFmtId="0" fontId="0" fillId="0" borderId="0" xfId="0" applyAlignment="1">
      <alignment horizontal="center"/>
    </xf>
    <xf numFmtId="0" fontId="8" fillId="0" borderId="0" xfId="1" applyNumberFormat="1" applyFont="1" applyFill="1" applyBorder="1" applyAlignment="1" applyProtection="1">
      <alignment horizontal="center"/>
    </xf>
    <xf numFmtId="0" fontId="13" fillId="5" borderId="0" xfId="0" applyFont="1" applyFill="1" applyAlignment="1">
      <alignment horizontal="left" vertical="top" wrapText="1"/>
    </xf>
    <xf numFmtId="0" fontId="5" fillId="5" borderId="0" xfId="0" applyFont="1" applyFill="1" applyAlignment="1">
      <alignment horizontal="left" vertical="top"/>
    </xf>
    <xf numFmtId="0" fontId="12" fillId="5" borderId="0" xfId="0" applyFont="1" applyFill="1" applyAlignment="1">
      <alignment horizontal="left" vertical="top"/>
    </xf>
    <xf numFmtId="0" fontId="16" fillId="5" borderId="0" xfId="4" applyFont="1" applyFill="1" applyAlignment="1" applyProtection="1">
      <alignment horizontal="left" vertical="top"/>
    </xf>
    <xf numFmtId="0" fontId="13" fillId="5" borderId="0" xfId="0" applyFont="1" applyFill="1" applyAlignment="1">
      <alignment horizontal="left" vertical="top"/>
    </xf>
    <xf numFmtId="0" fontId="13" fillId="5" borderId="0" xfId="0" applyFont="1" applyFill="1" applyAlignment="1">
      <alignment horizontal="left" vertical="top" indent="2"/>
    </xf>
    <xf numFmtId="0" fontId="0" fillId="5" borderId="0" xfId="0" applyFill="1" applyAlignment="1">
      <alignment horizontal="left" vertical="top" indent="2"/>
    </xf>
    <xf numFmtId="0" fontId="12" fillId="5" borderId="0" xfId="0" applyFont="1" applyFill="1" applyAlignment="1">
      <alignment horizontal="left" vertical="top" indent="2"/>
    </xf>
    <xf numFmtId="0" fontId="15" fillId="5" borderId="0" xfId="0" applyFont="1" applyFill="1"/>
    <xf numFmtId="0" fontId="13" fillId="5" borderId="0" xfId="0" applyFont="1" applyFill="1" applyAlignment="1">
      <alignment vertical="top"/>
    </xf>
    <xf numFmtId="0" fontId="22" fillId="5" borderId="0" xfId="0" applyFont="1" applyFill="1" applyAlignment="1">
      <alignment vertical="top"/>
    </xf>
    <xf numFmtId="0" fontId="12" fillId="5" borderId="0" xfId="0" applyFont="1" applyFill="1" applyAlignment="1">
      <alignment vertical="top"/>
    </xf>
    <xf numFmtId="0" fontId="12" fillId="5" borderId="0" xfId="0" applyFont="1" applyFill="1" applyAlignment="1">
      <alignment horizontal="left" vertical="top" indent="10"/>
    </xf>
    <xf numFmtId="0" fontId="12" fillId="5" borderId="0" xfId="0" applyFont="1" applyFill="1" applyAlignment="1">
      <alignment horizontal="left" indent="10"/>
    </xf>
    <xf numFmtId="0" fontId="12" fillId="5" borderId="0" xfId="0" applyFont="1" applyFill="1" applyAlignment="1">
      <alignment horizontal="left" indent="9"/>
    </xf>
    <xf numFmtId="0" fontId="15" fillId="0" borderId="0" xfId="0" applyFont="1"/>
    <xf numFmtId="0" fontId="12" fillId="0" borderId="0" xfId="0" applyFont="1" applyAlignment="1">
      <alignment horizontal="left" vertical="top"/>
    </xf>
    <xf numFmtId="0" fontId="16" fillId="0" borderId="0" xfId="4" applyFont="1" applyFill="1" applyAlignment="1" applyProtection="1">
      <alignment horizontal="left" vertical="top"/>
    </xf>
    <xf numFmtId="0" fontId="13" fillId="0" borderId="0" xfId="0" applyFont="1" applyAlignment="1">
      <alignment horizontal="left" vertical="top"/>
    </xf>
    <xf numFmtId="0" fontId="0" fillId="5" borderId="0" xfId="0" applyFill="1" applyAlignment="1">
      <alignment horizontal="left" indent="2"/>
    </xf>
    <xf numFmtId="0" fontId="0" fillId="4" borderId="0" xfId="0" applyFill="1" applyAlignment="1">
      <alignment horizontal="left" indent="9"/>
    </xf>
    <xf numFmtId="0" fontId="2" fillId="4" borderId="0" xfId="2" applyFill="1" applyBorder="1" applyAlignment="1" applyProtection="1">
      <alignment horizontal="left" indent="10"/>
    </xf>
    <xf numFmtId="0" fontId="2" fillId="4" borderId="19" xfId="2" applyFill="1" applyBorder="1" applyAlignment="1" applyProtection="1">
      <alignment horizontal="left" indent="10"/>
    </xf>
    <xf numFmtId="0" fontId="0" fillId="4" borderId="19" xfId="0" applyFill="1" applyBorder="1"/>
    <xf numFmtId="49" fontId="0" fillId="0" borderId="6" xfId="0" applyNumberFormat="1" applyBorder="1" applyProtection="1">
      <protection locked="0"/>
    </xf>
    <xf numFmtId="0" fontId="12" fillId="0" borderId="0" xfId="0" applyFont="1"/>
    <xf numFmtId="0" fontId="12" fillId="5" borderId="0" xfId="0" applyFont="1" applyFill="1"/>
    <xf numFmtId="17" fontId="12" fillId="5" borderId="0" xfId="0" applyNumberFormat="1" applyFont="1" applyFill="1"/>
    <xf numFmtId="0" fontId="12" fillId="5" borderId="25" xfId="0" applyFont="1" applyFill="1" applyBorder="1" applyAlignment="1">
      <alignment horizontal="center"/>
    </xf>
    <xf numFmtId="0" fontId="26" fillId="5" borderId="26" xfId="1" applyNumberFormat="1" applyFont="1" applyFill="1" applyBorder="1" applyAlignment="1" applyProtection="1">
      <alignment horizontal="center"/>
    </xf>
    <xf numFmtId="0" fontId="12" fillId="5" borderId="27" xfId="0" applyFont="1" applyFill="1" applyBorder="1" applyAlignment="1">
      <alignment horizontal="center"/>
    </xf>
    <xf numFmtId="0" fontId="26" fillId="5" borderId="28" xfId="1" applyNumberFormat="1" applyFont="1" applyFill="1" applyBorder="1" applyAlignment="1" applyProtection="1">
      <alignment horizontal="center"/>
    </xf>
    <xf numFmtId="0" fontId="12" fillId="0" borderId="0" xfId="0" applyFont="1" applyAlignment="1">
      <alignment horizontal="center"/>
    </xf>
    <xf numFmtId="0" fontId="26" fillId="0" borderId="0" xfId="1" applyNumberFormat="1" applyFont="1" applyFill="1" applyBorder="1" applyAlignment="1" applyProtection="1">
      <alignment horizontal="center"/>
    </xf>
    <xf numFmtId="0" fontId="25" fillId="5" borderId="7" xfId="0" applyFont="1" applyFill="1" applyBorder="1" applyAlignment="1">
      <alignment horizontal="center" vertical="center"/>
    </xf>
    <xf numFmtId="0" fontId="25" fillId="5" borderId="8" xfId="0" applyFont="1" applyFill="1" applyBorder="1" applyAlignment="1">
      <alignment horizontal="center" vertical="center"/>
    </xf>
    <xf numFmtId="0" fontId="25" fillId="5" borderId="9" xfId="0" applyFont="1" applyFill="1" applyBorder="1" applyAlignment="1">
      <alignment horizontal="center" vertical="center"/>
    </xf>
    <xf numFmtId="0" fontId="4" fillId="3" borderId="10" xfId="0" applyFont="1" applyFill="1" applyBorder="1" applyAlignment="1">
      <alignment horizontal="center"/>
    </xf>
    <xf numFmtId="0" fontId="4" fillId="3" borderId="0" xfId="0" applyFont="1" applyFill="1" applyAlignment="1">
      <alignment horizontal="center"/>
    </xf>
    <xf numFmtId="0" fontId="4" fillId="3" borderId="11" xfId="0" applyFont="1" applyFill="1" applyBorder="1" applyAlignment="1">
      <alignment horizontal="center"/>
    </xf>
    <xf numFmtId="0" fontId="4" fillId="4" borderId="10" xfId="0" applyFont="1" applyFill="1" applyBorder="1" applyAlignment="1">
      <alignment horizontal="center"/>
    </xf>
    <xf numFmtId="0" fontId="4" fillId="4" borderId="0" xfId="0" applyFont="1" applyFill="1" applyAlignment="1">
      <alignment horizontal="center"/>
    </xf>
    <xf numFmtId="0" fontId="4" fillId="4" borderId="11" xfId="0" applyFont="1" applyFill="1" applyBorder="1" applyAlignment="1">
      <alignment horizontal="center"/>
    </xf>
    <xf numFmtId="0" fontId="23" fillId="4" borderId="10" xfId="0" applyFont="1" applyFill="1" applyBorder="1" applyAlignment="1">
      <alignment horizontal="center"/>
    </xf>
    <xf numFmtId="0" fontId="23" fillId="4" borderId="0" xfId="0" applyFont="1" applyFill="1" applyAlignment="1">
      <alignment horizontal="center"/>
    </xf>
    <xf numFmtId="0" fontId="23" fillId="4" borderId="11" xfId="0" applyFont="1" applyFill="1" applyBorder="1" applyAlignment="1">
      <alignment horizontal="center"/>
    </xf>
    <xf numFmtId="0" fontId="4" fillId="3" borderId="14" xfId="0" applyFont="1" applyFill="1" applyBorder="1" applyAlignment="1">
      <alignment horizontal="center"/>
    </xf>
    <xf numFmtId="0" fontId="4" fillId="3" borderId="5" xfId="0" applyFont="1" applyFill="1" applyBorder="1" applyAlignment="1">
      <alignment horizontal="center"/>
    </xf>
    <xf numFmtId="0" fontId="4" fillId="3" borderId="15" xfId="0" applyFont="1" applyFill="1" applyBorder="1" applyAlignment="1">
      <alignment horizontal="center"/>
    </xf>
    <xf numFmtId="0" fontId="5" fillId="4" borderId="10" xfId="0" applyFont="1" applyFill="1" applyBorder="1" applyAlignment="1">
      <alignment horizontal="center"/>
    </xf>
    <xf numFmtId="0" fontId="5" fillId="4" borderId="0" xfId="0" applyFont="1" applyFill="1" applyAlignment="1">
      <alignment horizontal="center"/>
    </xf>
    <xf numFmtId="0" fontId="5" fillId="4" borderId="11" xfId="0" applyFont="1" applyFill="1" applyBorder="1" applyAlignment="1">
      <alignment horizontal="center"/>
    </xf>
    <xf numFmtId="49" fontId="11" fillId="4" borderId="17" xfId="0" applyNumberFormat="1" applyFont="1" applyFill="1" applyBorder="1" applyAlignment="1">
      <alignment horizontal="center"/>
    </xf>
    <xf numFmtId="49" fontId="11" fillId="4" borderId="29" xfId="0" applyNumberFormat="1" applyFont="1" applyFill="1" applyBorder="1" applyAlignment="1">
      <alignment horizontal="center"/>
    </xf>
    <xf numFmtId="49" fontId="11" fillId="4" borderId="30" xfId="0" applyNumberFormat="1" applyFont="1" applyFill="1" applyBorder="1" applyAlignment="1">
      <alignment horizontal="center"/>
    </xf>
    <xf numFmtId="0" fontId="20" fillId="3" borderId="21" xfId="0" applyFont="1" applyFill="1" applyBorder="1" applyAlignment="1">
      <alignment horizontal="center"/>
    </xf>
    <xf numFmtId="0" fontId="20" fillId="3" borderId="22" xfId="0" applyFont="1" applyFill="1" applyBorder="1" applyAlignment="1">
      <alignment horizontal="center"/>
    </xf>
    <xf numFmtId="0" fontId="17" fillId="4" borderId="10" xfId="0" applyFont="1" applyFill="1" applyBorder="1" applyAlignment="1">
      <alignment horizontal="center"/>
    </xf>
    <xf numFmtId="0" fontId="17" fillId="4" borderId="0" xfId="0" applyFont="1" applyFill="1" applyAlignment="1">
      <alignment horizontal="center"/>
    </xf>
    <xf numFmtId="0" fontId="17" fillId="4" borderId="11" xfId="0" applyFont="1" applyFill="1" applyBorder="1" applyAlignment="1">
      <alignment horizontal="center"/>
    </xf>
    <xf numFmtId="0" fontId="24" fillId="4" borderId="10" xfId="0" applyFont="1" applyFill="1" applyBorder="1" applyAlignment="1">
      <alignment horizontal="center" wrapText="1" shrinkToFit="1"/>
    </xf>
    <xf numFmtId="0" fontId="24" fillId="4" borderId="0" xfId="0" applyFont="1" applyFill="1" applyAlignment="1">
      <alignment horizontal="center" wrapText="1" shrinkToFit="1"/>
    </xf>
    <xf numFmtId="0" fontId="24" fillId="4" borderId="11" xfId="0" applyFont="1" applyFill="1" applyBorder="1" applyAlignment="1">
      <alignment horizontal="center" wrapText="1" shrinkToFit="1"/>
    </xf>
    <xf numFmtId="0" fontId="4" fillId="4" borderId="14" xfId="0" applyFont="1" applyFill="1" applyBorder="1" applyAlignment="1">
      <alignment horizontal="center"/>
    </xf>
    <xf numFmtId="0" fontId="4" fillId="4" borderId="5" xfId="0" applyFont="1" applyFill="1" applyBorder="1" applyAlignment="1">
      <alignment horizontal="center"/>
    </xf>
    <xf numFmtId="0" fontId="4" fillId="4" borderId="15" xfId="0" applyFont="1" applyFill="1" applyBorder="1" applyAlignment="1">
      <alignment horizontal="center"/>
    </xf>
    <xf numFmtId="0" fontId="13" fillId="5" borderId="0" xfId="0" applyFont="1" applyFill="1" applyAlignment="1">
      <alignment horizontal="left" vertical="top" wrapText="1"/>
    </xf>
    <xf numFmtId="0" fontId="15" fillId="5" borderId="0" xfId="0" applyFont="1" applyFill="1" applyAlignment="1">
      <alignment horizontal="center"/>
    </xf>
    <xf numFmtId="0" fontId="12" fillId="5" borderId="0" xfId="0" applyFont="1" applyFill="1" applyAlignment="1">
      <alignment horizontal="left" vertical="top" wrapText="1"/>
    </xf>
    <xf numFmtId="0" fontId="0" fillId="0" borderId="0" xfId="0" applyAlignment="1">
      <alignment horizontal="left" vertical="top" wrapText="1"/>
    </xf>
    <xf numFmtId="0" fontId="12" fillId="0" borderId="0" xfId="0" applyFont="1"/>
    <xf numFmtId="0" fontId="12" fillId="5" borderId="0" xfId="0" applyFont="1" applyFill="1" applyAlignment="1">
      <alignment horizontal="left" indent="2"/>
    </xf>
    <xf numFmtId="0" fontId="0" fillId="0" borderId="0" xfId="0" applyAlignment="1">
      <alignment horizontal="left" indent="2"/>
    </xf>
  </cellXfs>
  <cellStyles count="5">
    <cellStyle name="Calculation" xfId="2" builtinId="22"/>
    <cellStyle name="Explanatory Text" xfId="3" builtinId="53"/>
    <cellStyle name="Hyperlink" xfId="4"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bctransferguide.c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4639A-2916-43C7-B3F2-F2F9EEF57B41}">
  <sheetPr codeName="Sheet1"/>
  <dimension ref="A1:L49"/>
  <sheetViews>
    <sheetView tabSelected="1" topLeftCell="A21" zoomScale="85" zoomScaleNormal="85" workbookViewId="0">
      <selection activeCell="A29" sqref="A29:E29"/>
    </sheetView>
  </sheetViews>
  <sheetFormatPr defaultRowHeight="15" x14ac:dyDescent="0.25"/>
  <cols>
    <col min="1" max="1" width="6.42578125" customWidth="1"/>
    <col min="2" max="2" width="21.28515625" customWidth="1"/>
    <col min="3" max="5" width="19.7109375" customWidth="1"/>
    <col min="14" max="14" width="15.28515625" customWidth="1"/>
  </cols>
  <sheetData>
    <row r="1" spans="1:12" ht="13.5" customHeight="1" x14ac:dyDescent="0.35">
      <c r="A1" s="79" t="s">
        <v>0</v>
      </c>
      <c r="B1" s="80"/>
      <c r="C1" s="80"/>
      <c r="D1" s="80"/>
      <c r="E1" s="81"/>
      <c r="G1" s="37"/>
      <c r="H1" s="38"/>
      <c r="I1" s="38"/>
    </row>
    <row r="2" spans="1:12" ht="12" customHeight="1" x14ac:dyDescent="0.25">
      <c r="A2" s="12" t="s">
        <v>29</v>
      </c>
      <c r="B2" s="69"/>
      <c r="C2" s="10" t="s">
        <v>66</v>
      </c>
      <c r="D2" s="69"/>
      <c r="E2" s="34">
        <f ca="1">TODAY()</f>
        <v>45804</v>
      </c>
      <c r="G2" s="39"/>
      <c r="H2" s="40"/>
      <c r="I2" s="40"/>
    </row>
    <row r="3" spans="1:12" ht="6" customHeight="1" thickBot="1" x14ac:dyDescent="0.3">
      <c r="A3" s="13"/>
      <c r="B3" s="11"/>
      <c r="D3" s="4"/>
      <c r="E3" s="14"/>
    </row>
    <row r="4" spans="1:12" ht="15" customHeight="1" thickTop="1" x14ac:dyDescent="0.25">
      <c r="A4" s="82" t="s">
        <v>1</v>
      </c>
      <c r="B4" s="83"/>
      <c r="C4" s="83"/>
      <c r="D4" s="83"/>
      <c r="E4" s="84"/>
      <c r="G4" s="100" t="s">
        <v>15</v>
      </c>
      <c r="H4" s="101"/>
      <c r="I4" s="41"/>
      <c r="J4" s="41"/>
      <c r="K4" s="42"/>
      <c r="L4" s="42"/>
    </row>
    <row r="5" spans="1:12" ht="14.1" customHeight="1" x14ac:dyDescent="0.25">
      <c r="A5" s="85" t="s">
        <v>113</v>
      </c>
      <c r="B5" s="86"/>
      <c r="C5" s="86"/>
      <c r="D5" s="86"/>
      <c r="E5" s="87"/>
      <c r="G5" s="35" t="s">
        <v>4</v>
      </c>
      <c r="H5" s="36" t="s">
        <v>6</v>
      </c>
      <c r="I5" s="42"/>
      <c r="J5" s="42"/>
      <c r="K5" s="42"/>
      <c r="L5" s="42"/>
    </row>
    <row r="6" spans="1:12" ht="14.1" customHeight="1" x14ac:dyDescent="0.25">
      <c r="A6" s="15"/>
      <c r="B6" s="8" t="s">
        <v>3</v>
      </c>
      <c r="C6" s="8" t="s">
        <v>4</v>
      </c>
      <c r="D6" s="8" t="s">
        <v>5</v>
      </c>
      <c r="E6" s="16" t="s">
        <v>6</v>
      </c>
      <c r="G6" s="30" t="s">
        <v>16</v>
      </c>
      <c r="H6" s="31">
        <v>4.33</v>
      </c>
    </row>
    <row r="7" spans="1:12" ht="14.1" customHeight="1" x14ac:dyDescent="0.25">
      <c r="A7" s="17" t="s">
        <v>2</v>
      </c>
      <c r="B7" s="1" t="s">
        <v>121</v>
      </c>
      <c r="C7" s="1" t="s">
        <v>121</v>
      </c>
      <c r="D7" s="1" t="s">
        <v>121</v>
      </c>
      <c r="E7" s="18" cm="1">
        <f t="array" ref="E7">IF(OR(ISBLANK(M21D7),ISBLANK(C7)),0,IF(ISERROR(MATCH(C7,$G$6:$G$16,0)),0,D7*INDEX($H$6:$H$16,MATCH(C7,$G$6:$G$16,0))))</f>
        <v>0</v>
      </c>
      <c r="G7" s="30" t="s">
        <v>17</v>
      </c>
      <c r="H7" s="31">
        <v>4</v>
      </c>
    </row>
    <row r="8" spans="1:12" ht="14.1" customHeight="1" x14ac:dyDescent="0.25">
      <c r="A8" s="97" t="s">
        <v>114</v>
      </c>
      <c r="B8" s="98"/>
      <c r="C8" s="98"/>
      <c r="D8" s="98"/>
      <c r="E8" s="99"/>
      <c r="G8" s="30" t="s">
        <v>18</v>
      </c>
      <c r="H8" s="31">
        <v>3.67</v>
      </c>
    </row>
    <row r="9" spans="1:12" ht="14.1" customHeight="1" x14ac:dyDescent="0.25">
      <c r="A9" s="17" t="s">
        <v>7</v>
      </c>
      <c r="B9" s="1" t="s">
        <v>121</v>
      </c>
      <c r="C9" s="1" t="s">
        <v>121</v>
      </c>
      <c r="D9" s="1" t="s">
        <v>121</v>
      </c>
      <c r="E9" s="18" cm="1">
        <f t="array" ref="E9">IF(OR(ISBLANK(G23D8),ISBLANK(C9)),0,IF(ISERROR(MATCH(C9,$G$6:$G$16,0)),0,D9*INDEX($H$6:$H$16,MATCH(C9,$G$6:$G$16,0))))</f>
        <v>0</v>
      </c>
      <c r="G9" s="30" t="s">
        <v>19</v>
      </c>
      <c r="H9" s="31">
        <v>3.33</v>
      </c>
      <c r="I9" s="40"/>
    </row>
    <row r="10" spans="1:12" ht="15" customHeight="1" x14ac:dyDescent="0.25">
      <c r="A10" s="91" t="s">
        <v>8</v>
      </c>
      <c r="B10" s="92"/>
      <c r="C10" s="92"/>
      <c r="D10" s="92"/>
      <c r="E10" s="93"/>
      <c r="G10" s="30" t="s">
        <v>20</v>
      </c>
      <c r="H10" s="31">
        <v>3</v>
      </c>
    </row>
    <row r="11" spans="1:12" s="70" customFormat="1" ht="12.75" customHeight="1" x14ac:dyDescent="0.2">
      <c r="A11" s="94" t="s">
        <v>107</v>
      </c>
      <c r="B11" s="95"/>
      <c r="C11" s="95"/>
      <c r="D11" s="95"/>
      <c r="E11" s="96"/>
      <c r="G11" s="73" t="s">
        <v>21</v>
      </c>
      <c r="H11" s="74">
        <v>2.67</v>
      </c>
    </row>
    <row r="12" spans="1:12" ht="14.1" customHeight="1" x14ac:dyDescent="0.25">
      <c r="A12" s="15"/>
      <c r="B12" s="8" t="s">
        <v>3</v>
      </c>
      <c r="C12" s="8" t="s">
        <v>4</v>
      </c>
      <c r="D12" s="8" t="s">
        <v>5</v>
      </c>
      <c r="E12" s="16" t="s">
        <v>6</v>
      </c>
      <c r="G12" s="30" t="s">
        <v>22</v>
      </c>
      <c r="H12" s="31">
        <v>2.33</v>
      </c>
    </row>
    <row r="13" spans="1:12" ht="14.1" customHeight="1" x14ac:dyDescent="0.25">
      <c r="A13" s="17" t="s">
        <v>2</v>
      </c>
      <c r="B13" s="1" t="s">
        <v>121</v>
      </c>
      <c r="C13" s="1" t="s">
        <v>121</v>
      </c>
      <c r="D13" s="1" t="s">
        <v>121</v>
      </c>
      <c r="E13" s="18">
        <f>IF(OR(ISBLANK(D13),ISBLANK(C13)),0,IF(ISERROR(MATCH(C13,$G$6:$G$16,0)),0,D13*INDEX($H$6:$H$16,MATCH(C13,$G$6:$G$16,0))))</f>
        <v>0</v>
      </c>
      <c r="G13" s="30" t="s">
        <v>23</v>
      </c>
      <c r="H13" s="31">
        <v>2</v>
      </c>
    </row>
    <row r="14" spans="1:12" ht="14.1" customHeight="1" x14ac:dyDescent="0.25">
      <c r="A14" s="17" t="s">
        <v>7</v>
      </c>
      <c r="B14" s="1" t="s">
        <v>121</v>
      </c>
      <c r="C14" s="1" t="s">
        <v>121</v>
      </c>
      <c r="D14" s="1" t="s">
        <v>121</v>
      </c>
      <c r="E14" s="18">
        <f>IF(OR(ISBLANK(D14),ISBLANK(C14)),0,IF(ISERROR(MATCH(C14,$G$6:$G$16,0)),0,D14*INDEX($H$6:$H$16,MATCH(C14,$G$6:$G$16,0))))</f>
        <v>0</v>
      </c>
      <c r="G14" s="30" t="s">
        <v>24</v>
      </c>
      <c r="H14" s="31">
        <v>1.67</v>
      </c>
    </row>
    <row r="15" spans="1:12" x14ac:dyDescent="0.25">
      <c r="A15" s="91" t="s">
        <v>9</v>
      </c>
      <c r="B15" s="92"/>
      <c r="C15" s="92"/>
      <c r="D15" s="92"/>
      <c r="E15" s="93"/>
      <c r="G15" s="30" t="s">
        <v>25</v>
      </c>
      <c r="H15" s="31">
        <v>1</v>
      </c>
    </row>
    <row r="16" spans="1:12" s="70" customFormat="1" ht="14.1" customHeight="1" thickBot="1" x14ac:dyDescent="0.25">
      <c r="A16" s="94" t="s">
        <v>92</v>
      </c>
      <c r="B16" s="95"/>
      <c r="C16" s="95"/>
      <c r="D16" s="95"/>
      <c r="E16" s="96"/>
      <c r="G16" s="75" t="s">
        <v>26</v>
      </c>
      <c r="H16" s="76">
        <v>0</v>
      </c>
    </row>
    <row r="17" spans="1:8" ht="14.1" customHeight="1" thickTop="1" x14ac:dyDescent="0.25">
      <c r="A17" s="15"/>
      <c r="B17" s="8" t="s">
        <v>3</v>
      </c>
      <c r="C17" s="8" t="s">
        <v>4</v>
      </c>
      <c r="D17" s="8" t="s">
        <v>5</v>
      </c>
      <c r="E17" s="16" t="s">
        <v>6</v>
      </c>
      <c r="G17" s="43"/>
      <c r="H17" s="44"/>
    </row>
    <row r="18" spans="1:8" ht="14.1" customHeight="1" x14ac:dyDescent="0.25">
      <c r="A18" s="17" t="s">
        <v>2</v>
      </c>
      <c r="B18" s="1" t="s">
        <v>121</v>
      </c>
      <c r="C18" s="1" t="s">
        <v>121</v>
      </c>
      <c r="D18" s="1" t="s">
        <v>121</v>
      </c>
      <c r="E18" s="18">
        <f>IF(OR(ISBLANK(D18),ISBLANK(C18)),0,IF(ISERROR(MATCH(C18,$G$6:$G$16,0)),0,D18*INDEX($H$6:$H$16,MATCH(C18,$G$6:$G$16,0))))</f>
        <v>0</v>
      </c>
      <c r="G18" s="43"/>
      <c r="H18" s="44"/>
    </row>
    <row r="19" spans="1:8" ht="14.1" customHeight="1" x14ac:dyDescent="0.25">
      <c r="A19" s="17" t="s">
        <v>7</v>
      </c>
      <c r="B19" s="1" t="s">
        <v>121</v>
      </c>
      <c r="C19" s="1" t="s">
        <v>121</v>
      </c>
      <c r="D19" s="1" t="s">
        <v>121</v>
      </c>
      <c r="E19" s="18">
        <f>IF(OR(ISBLANK(D19),ISBLANK(C19)),0,IF(ISERROR(MATCH(C19,$G$6:$G$16,0)),0,D19*INDEX($H$6:$H$16,MATCH(C19,$G$6:$G$16,0))))</f>
        <v>0</v>
      </c>
      <c r="G19" s="43"/>
      <c r="H19" s="44"/>
    </row>
    <row r="20" spans="1:8" x14ac:dyDescent="0.25">
      <c r="A20" s="91" t="s">
        <v>65</v>
      </c>
      <c r="B20" s="92"/>
      <c r="C20" s="92"/>
      <c r="D20" s="92"/>
      <c r="E20" s="93"/>
      <c r="G20" s="43"/>
      <c r="H20" s="44"/>
    </row>
    <row r="21" spans="1:8" s="70" customFormat="1" ht="14.1" customHeight="1" x14ac:dyDescent="0.2">
      <c r="A21" s="94" t="s">
        <v>82</v>
      </c>
      <c r="B21" s="95"/>
      <c r="C21" s="95"/>
      <c r="D21" s="95"/>
      <c r="E21" s="96"/>
      <c r="G21" s="77"/>
      <c r="H21" s="78"/>
    </row>
    <row r="22" spans="1:8" ht="14.1" customHeight="1" x14ac:dyDescent="0.25">
      <c r="A22" s="15"/>
      <c r="B22" s="8" t="s">
        <v>3</v>
      </c>
      <c r="C22" s="8" t="s">
        <v>4</v>
      </c>
      <c r="D22" s="8" t="s">
        <v>5</v>
      </c>
      <c r="E22" s="16" t="s">
        <v>6</v>
      </c>
      <c r="G22" s="43"/>
      <c r="H22" s="44"/>
    </row>
    <row r="23" spans="1:8" ht="14.1" customHeight="1" x14ac:dyDescent="0.25">
      <c r="A23" s="17" t="s">
        <v>2</v>
      </c>
      <c r="B23" s="1" t="s">
        <v>121</v>
      </c>
      <c r="C23" s="1"/>
      <c r="D23" s="1"/>
      <c r="E23" s="18">
        <f>IF(OR(ISBLANK(D23),ISBLANK(C23)),0,IF(ISERROR(MATCH(C23,$G$6:$G$16,0)),0,D23*INDEX($H$6:$H$16,MATCH(C23,$G$6:$G$16,0))))</f>
        <v>0</v>
      </c>
    </row>
    <row r="24" spans="1:8" ht="14.1" customHeight="1" x14ac:dyDescent="0.25">
      <c r="A24" s="17" t="s">
        <v>7</v>
      </c>
      <c r="B24" s="1"/>
      <c r="C24" s="1"/>
      <c r="D24" s="1"/>
      <c r="E24" s="18">
        <f>IF(OR(ISBLANK(D24),ISBLANK(C24)),0,IF(ISERROR(MATCH(C24,$G$6:$G$16,0)),0,D24*INDEX($H$6:$H$16,MATCH(C24,$G$6:$G$16,0))))</f>
        <v>0</v>
      </c>
    </row>
    <row r="25" spans="1:8" ht="12" customHeight="1" x14ac:dyDescent="0.25">
      <c r="A25" s="91" t="s">
        <v>84</v>
      </c>
      <c r="B25" s="92"/>
      <c r="C25" s="92"/>
      <c r="D25" s="92"/>
      <c r="E25" s="93"/>
      <c r="G25" s="42"/>
    </row>
    <row r="26" spans="1:8" ht="12" customHeight="1" x14ac:dyDescent="0.25">
      <c r="A26" s="88" t="s">
        <v>83</v>
      </c>
      <c r="B26" s="89"/>
      <c r="C26" s="89"/>
      <c r="D26" s="89"/>
      <c r="E26" s="90"/>
    </row>
    <row r="27" spans="1:8" ht="14.1" customHeight="1" x14ac:dyDescent="0.25">
      <c r="A27" s="15"/>
      <c r="B27" s="8" t="s">
        <v>3</v>
      </c>
      <c r="C27" s="8" t="s">
        <v>4</v>
      </c>
      <c r="D27" s="8" t="s">
        <v>5</v>
      </c>
      <c r="E27" s="16" t="s">
        <v>6</v>
      </c>
    </row>
    <row r="28" spans="1:8" ht="14.1" customHeight="1" x14ac:dyDescent="0.25">
      <c r="A28" s="17" t="s">
        <v>104</v>
      </c>
      <c r="B28" s="1" t="s">
        <v>121</v>
      </c>
      <c r="C28" s="1" t="s">
        <v>121</v>
      </c>
      <c r="D28" s="1" t="s">
        <v>121</v>
      </c>
      <c r="E28" s="18">
        <f>IF(OR(ISBLANK(D28),ISBLANK(C28)),0,IF(ISERROR(MATCH(C28,$G$6:$G$16,0)),0,D28*INDEX($H$6:$H$16,MATCH(C28,$G$6:$G$16,0))))</f>
        <v>0</v>
      </c>
    </row>
    <row r="29" spans="1:8" ht="14.1" customHeight="1" x14ac:dyDescent="0.25">
      <c r="A29" s="108" t="s">
        <v>115</v>
      </c>
      <c r="B29" s="109"/>
      <c r="C29" s="109"/>
      <c r="D29" s="109"/>
      <c r="E29" s="110"/>
    </row>
    <row r="30" spans="1:8" ht="14.1" customHeight="1" x14ac:dyDescent="0.25">
      <c r="A30" s="15"/>
      <c r="B30" s="8" t="s">
        <v>3</v>
      </c>
      <c r="C30" s="8" t="s">
        <v>4</v>
      </c>
      <c r="D30" s="8" t="s">
        <v>5</v>
      </c>
      <c r="E30" s="16" t="s">
        <v>6</v>
      </c>
    </row>
    <row r="31" spans="1:8" ht="14.1" customHeight="1" x14ac:dyDescent="0.25">
      <c r="A31" s="17" t="s">
        <v>2</v>
      </c>
      <c r="B31" s="1" t="s">
        <v>121</v>
      </c>
      <c r="C31" s="1" t="s">
        <v>121</v>
      </c>
      <c r="D31" s="1" t="s">
        <v>121</v>
      </c>
      <c r="E31" s="18">
        <f>IF(OR(ISBLANK(D31),ISBLANK(C31)),0,IF(ISERROR(MATCH(C31,$G$6:$G$16,0)),0,D31*INDEX($H$6:$H$16,MATCH(C31,$G$6:$G$16,0))))</f>
        <v>0</v>
      </c>
    </row>
    <row r="32" spans="1:8" ht="14.1" customHeight="1" x14ac:dyDescent="0.25">
      <c r="A32" s="17" t="s">
        <v>7</v>
      </c>
      <c r="B32" s="1" t="s">
        <v>121</v>
      </c>
      <c r="C32" s="1" t="s">
        <v>121</v>
      </c>
      <c r="D32" s="1" t="s">
        <v>121</v>
      </c>
      <c r="E32" s="18">
        <f>IF(OR(ISBLANK(D32),ISBLANK(C32)),0,IF(ISERROR(MATCH(C32,$G$6:$G$16,0)),0,D32*INDEX($H$6:$H$16,MATCH(C32,$G$6:$G$16,0))))</f>
        <v>0</v>
      </c>
    </row>
    <row r="33" spans="1:5" x14ac:dyDescent="0.25">
      <c r="A33" s="91" t="s">
        <v>105</v>
      </c>
      <c r="B33" s="92"/>
      <c r="C33" s="92"/>
      <c r="D33" s="92"/>
      <c r="E33" s="93"/>
    </row>
    <row r="34" spans="1:5" ht="39" customHeight="1" x14ac:dyDescent="0.25">
      <c r="A34" s="105" t="s">
        <v>122</v>
      </c>
      <c r="B34" s="106"/>
      <c r="C34" s="106"/>
      <c r="D34" s="106"/>
      <c r="E34" s="107"/>
    </row>
    <row r="35" spans="1:5" ht="14.1" customHeight="1" x14ac:dyDescent="0.25">
      <c r="A35" s="15"/>
      <c r="B35" s="8" t="s">
        <v>3</v>
      </c>
      <c r="C35" s="8" t="s">
        <v>4</v>
      </c>
      <c r="D35" s="8" t="s">
        <v>5</v>
      </c>
      <c r="E35" s="16" t="s">
        <v>6</v>
      </c>
    </row>
    <row r="36" spans="1:5" ht="14.1" customHeight="1" x14ac:dyDescent="0.25">
      <c r="A36" s="17" t="s">
        <v>2</v>
      </c>
      <c r="B36" s="1" t="s">
        <v>121</v>
      </c>
      <c r="C36" s="1" t="s">
        <v>121</v>
      </c>
      <c r="D36" s="1" t="s">
        <v>121</v>
      </c>
      <c r="E36" s="18">
        <f t="shared" ref="E36:E41" si="0">IF(OR(ISBLANK(D36),ISBLANK(C36)),0,IF(ISERROR(MATCH(C36,$G$6:$G$16,0)),0,D36*INDEX($H$6:$H$16,MATCH(C36,$G$6:$G$16,0))))</f>
        <v>0</v>
      </c>
    </row>
    <row r="37" spans="1:5" ht="14.1" customHeight="1" x14ac:dyDescent="0.25">
      <c r="A37" s="17" t="s">
        <v>7</v>
      </c>
      <c r="B37" s="1" t="s">
        <v>121</v>
      </c>
      <c r="C37" s="1" t="s">
        <v>121</v>
      </c>
      <c r="D37" s="1" t="s">
        <v>121</v>
      </c>
      <c r="E37" s="18">
        <f t="shared" si="0"/>
        <v>0</v>
      </c>
    </row>
    <row r="38" spans="1:5" ht="14.1" customHeight="1" x14ac:dyDescent="0.25">
      <c r="A38" s="17" t="s">
        <v>10</v>
      </c>
      <c r="B38" s="1"/>
      <c r="C38" s="1"/>
      <c r="D38" s="1"/>
      <c r="E38" s="18">
        <f t="shared" si="0"/>
        <v>0</v>
      </c>
    </row>
    <row r="39" spans="1:5" ht="14.1" customHeight="1" x14ac:dyDescent="0.25">
      <c r="A39" s="17" t="s">
        <v>11</v>
      </c>
      <c r="B39" s="1"/>
      <c r="C39" s="1"/>
      <c r="D39" s="1"/>
      <c r="E39" s="18">
        <f t="shared" si="0"/>
        <v>0</v>
      </c>
    </row>
    <row r="40" spans="1:5" ht="14.1" customHeight="1" x14ac:dyDescent="0.25">
      <c r="A40" s="17" t="s">
        <v>12</v>
      </c>
      <c r="B40" s="1"/>
      <c r="C40" s="1"/>
      <c r="D40" s="1"/>
      <c r="E40" s="18">
        <f t="shared" si="0"/>
        <v>0</v>
      </c>
    </row>
    <row r="41" spans="1:5" ht="14.1" customHeight="1" x14ac:dyDescent="0.25">
      <c r="A41" s="17" t="s">
        <v>13</v>
      </c>
      <c r="B41" s="1"/>
      <c r="C41" s="1"/>
      <c r="D41" s="1"/>
      <c r="E41" s="18">
        <f t="shared" si="0"/>
        <v>0</v>
      </c>
    </row>
    <row r="42" spans="1:5" x14ac:dyDescent="0.25">
      <c r="A42" s="91" t="s">
        <v>118</v>
      </c>
      <c r="B42" s="92"/>
      <c r="C42" s="92"/>
      <c r="D42" s="92"/>
      <c r="E42" s="93"/>
    </row>
    <row r="43" spans="1:5" ht="14.1" customHeight="1" x14ac:dyDescent="0.25">
      <c r="A43" s="102" t="s">
        <v>14</v>
      </c>
      <c r="B43" s="103"/>
      <c r="C43" s="103"/>
      <c r="D43" s="103"/>
      <c r="E43" s="104"/>
    </row>
    <row r="44" spans="1:5" ht="14.1" customHeight="1" x14ac:dyDescent="0.25">
      <c r="A44" s="15"/>
      <c r="B44" s="8" t="s">
        <v>3</v>
      </c>
      <c r="C44" s="8" t="s">
        <v>4</v>
      </c>
      <c r="D44" s="8" t="s">
        <v>5</v>
      </c>
      <c r="E44" s="16" t="s">
        <v>6</v>
      </c>
    </row>
    <row r="45" spans="1:5" ht="14.1" customHeight="1" x14ac:dyDescent="0.25">
      <c r="A45" s="17" t="s">
        <v>2</v>
      </c>
      <c r="B45" s="2"/>
      <c r="C45" s="2"/>
      <c r="D45" s="2"/>
      <c r="E45" s="18">
        <f>IF(OR(ISBLANK(D45),ISBLANK(C45)),0,IF(ISERROR(MATCH(C45,$G$6:$G$16,0)),0,D45*INDEX($H$6:$H$16,MATCH(C45,$G$6:$G$16,0))))</f>
        <v>0</v>
      </c>
    </row>
    <row r="46" spans="1:5" ht="14.1" customHeight="1" x14ac:dyDescent="0.25">
      <c r="A46" s="19" t="s">
        <v>7</v>
      </c>
      <c r="B46" s="3"/>
      <c r="C46" s="3"/>
      <c r="D46" s="3"/>
      <c r="E46" s="18">
        <f>IF(OR(ISBLANK(D46),ISBLANK(C46)),0,IF(ISERROR(MATCH(C46,$G$6:$G$16,0)),0,D46*INDEX($H$6:$H$16,MATCH(C46,$G$6:$G$16,0))))</f>
        <v>0</v>
      </c>
    </row>
    <row r="47" spans="1:5" ht="14.1" customHeight="1" x14ac:dyDescent="0.25">
      <c r="A47" s="20" t="s">
        <v>10</v>
      </c>
      <c r="B47" s="1"/>
      <c r="C47" s="1"/>
      <c r="D47" s="1"/>
      <c r="E47" s="18">
        <f>IF(OR(ISBLANK(D47),ISBLANK(C47)),0,IF(ISERROR(MATCH(C47,$G$6:$G$16,0)),0,D47*INDEX($H$6:$H$16,MATCH(C47,$G$6:$G$16,0))))</f>
        <v>0</v>
      </c>
    </row>
    <row r="48" spans="1:5" ht="15" customHeight="1" x14ac:dyDescent="0.25">
      <c r="A48" s="21"/>
      <c r="B48" s="66" t="s">
        <v>80</v>
      </c>
      <c r="C48" s="65"/>
      <c r="D48" s="9">
        <f>SUM(D7:D9,D13:D14,D18:D19,D23:D24,D28,D31:D32,D36:D41,D45:D47)</f>
        <v>0</v>
      </c>
      <c r="E48" s="26">
        <f>SUM(E45:E47,E36:E41,E31:E32,E28,E23:E24,E18:E19,E13:E14,E7:E9)</f>
        <v>0</v>
      </c>
    </row>
    <row r="49" spans="1:5" ht="15" customHeight="1" thickBot="1" x14ac:dyDescent="0.3">
      <c r="A49" s="22"/>
      <c r="B49" s="67" t="s">
        <v>81</v>
      </c>
      <c r="C49" s="68"/>
      <c r="D49" s="23"/>
      <c r="E49" s="25">
        <f>IFERROR(E48/D48,0)</f>
        <v>0</v>
      </c>
    </row>
  </sheetData>
  <sheetProtection algorithmName="SHA-512" hashValue="vHuLrDmlVgAhRBGxNqjqAIjz9ANOVGZHgq66SBA8XBx1UCZUM1ZY9Zn0oEmbDV25MMwhItF/zdGIuaAQbqsiGw==" saltValue="JlXm+XMLpi4juNOsaRhNVw==" spinCount="100000" sheet="1" objects="1" scenarios="1"/>
  <protectedRanges>
    <protectedRange sqref="B7:D9 A2 C2 B13:D14 B18:D19 B28:D28 B31:D32 B36:D41 B45:D47 B23:D24" name="Range1"/>
  </protectedRanges>
  <mergeCells count="18">
    <mergeCell ref="G4:H4"/>
    <mergeCell ref="A42:E42"/>
    <mergeCell ref="A43:E43"/>
    <mergeCell ref="A34:E34"/>
    <mergeCell ref="A33:E33"/>
    <mergeCell ref="A16:E16"/>
    <mergeCell ref="A10:E10"/>
    <mergeCell ref="A29:E29"/>
    <mergeCell ref="A1:E1"/>
    <mergeCell ref="A4:E4"/>
    <mergeCell ref="A5:E5"/>
    <mergeCell ref="A26:E26"/>
    <mergeCell ref="A25:E25"/>
    <mergeCell ref="A20:E20"/>
    <mergeCell ref="A21:E21"/>
    <mergeCell ref="A15:E15"/>
    <mergeCell ref="A11:E11"/>
    <mergeCell ref="A8:E8"/>
  </mergeCells>
  <pageMargins left="0.7" right="0.7" top="0.75" bottom="0.75" header="0.3" footer="0.3"/>
  <pageSetup orientation="portrait" horizontalDpi="4294967294"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D84AD-839B-4199-A31B-511CB8363FCE}">
  <dimension ref="A1:Y48"/>
  <sheetViews>
    <sheetView topLeftCell="B16" workbookViewId="0">
      <selection activeCell="L28" sqref="L28"/>
    </sheetView>
  </sheetViews>
  <sheetFormatPr defaultRowHeight="15" x14ac:dyDescent="0.25"/>
  <cols>
    <col min="1" max="1" width="6" customWidth="1"/>
    <col min="10" max="10" width="6.5703125" customWidth="1"/>
    <col min="11" max="11" width="11.140625" customWidth="1"/>
    <col min="12" max="12" width="6" customWidth="1"/>
    <col min="18" max="18" width="5.85546875" customWidth="1"/>
    <col min="20" max="20" width="9.140625" customWidth="1"/>
    <col min="21" max="21" width="3" customWidth="1"/>
    <col min="22" max="22" width="9.140625" customWidth="1"/>
    <col min="27" max="27" width="5" customWidth="1"/>
  </cols>
  <sheetData>
    <row r="1" spans="1:25" ht="12" customHeight="1" x14ac:dyDescent="0.25">
      <c r="A1" s="4"/>
      <c r="B1" s="4"/>
      <c r="C1" s="4"/>
      <c r="D1" s="4"/>
      <c r="E1" s="4"/>
      <c r="F1" s="4"/>
      <c r="G1" s="4"/>
      <c r="H1" s="4"/>
      <c r="I1" s="4"/>
      <c r="J1" s="4"/>
      <c r="K1" s="4"/>
      <c r="L1" s="4"/>
      <c r="M1" s="4"/>
      <c r="N1" s="4"/>
      <c r="O1" s="4"/>
      <c r="P1" s="4"/>
      <c r="Q1" s="4"/>
      <c r="R1" s="4"/>
      <c r="S1" s="4"/>
      <c r="T1" s="4"/>
      <c r="U1" s="4"/>
    </row>
    <row r="2" spans="1:25" ht="18" customHeight="1" x14ac:dyDescent="0.35">
      <c r="A2" s="4"/>
      <c r="B2" s="5" t="s">
        <v>27</v>
      </c>
      <c r="C2" s="6"/>
      <c r="D2" s="6"/>
      <c r="E2" s="4"/>
      <c r="F2" s="4"/>
      <c r="G2" s="4"/>
      <c r="H2" s="4"/>
      <c r="I2" s="4"/>
      <c r="J2" s="4"/>
      <c r="K2" s="112" t="s">
        <v>30</v>
      </c>
      <c r="L2" s="112"/>
      <c r="M2" s="112"/>
      <c r="N2" s="112"/>
      <c r="O2" s="112"/>
      <c r="P2" s="112"/>
      <c r="Q2" s="112"/>
      <c r="R2" s="112"/>
      <c r="S2" s="112"/>
      <c r="T2" s="112"/>
      <c r="U2" s="53"/>
      <c r="V2" s="60"/>
      <c r="W2" s="60"/>
      <c r="X2" s="60"/>
      <c r="Y2" s="60"/>
    </row>
    <row r="3" spans="1:25" ht="15" customHeight="1" x14ac:dyDescent="0.25">
      <c r="A3" s="4"/>
      <c r="B3" s="29"/>
      <c r="C3" s="7"/>
      <c r="D3" s="7"/>
      <c r="E3" s="4"/>
      <c r="F3" s="4"/>
      <c r="G3" s="4"/>
      <c r="H3" s="4"/>
      <c r="I3" s="4"/>
      <c r="J3" s="4"/>
      <c r="K3" s="111" t="s">
        <v>31</v>
      </c>
      <c r="L3" s="111"/>
      <c r="M3" s="111"/>
      <c r="N3" s="45"/>
      <c r="O3" s="45"/>
      <c r="P3" s="46"/>
      <c r="Q3" s="46"/>
      <c r="R3" s="46"/>
      <c r="S3" s="46"/>
      <c r="T3" s="47"/>
      <c r="U3" s="47"/>
      <c r="V3" s="61"/>
      <c r="W3" s="61"/>
      <c r="X3" s="61"/>
      <c r="Y3" s="61"/>
    </row>
    <row r="4" spans="1:25" ht="15" customHeight="1" x14ac:dyDescent="0.25">
      <c r="A4" s="4"/>
      <c r="B4" s="29" t="s">
        <v>28</v>
      </c>
      <c r="C4" s="7"/>
      <c r="D4" s="7"/>
      <c r="E4" s="4"/>
      <c r="F4" s="4"/>
      <c r="G4" s="4"/>
      <c r="H4" s="4"/>
      <c r="I4" s="4"/>
      <c r="J4" s="4"/>
      <c r="K4" s="113" t="s">
        <v>101</v>
      </c>
      <c r="L4" s="114"/>
      <c r="M4" s="114"/>
      <c r="N4" s="114"/>
      <c r="O4" s="114"/>
      <c r="P4" s="114"/>
      <c r="Q4" s="114"/>
      <c r="R4" s="114"/>
      <c r="S4" s="114"/>
      <c r="T4" s="114"/>
      <c r="U4" s="114"/>
      <c r="V4" s="61"/>
      <c r="W4" s="61"/>
      <c r="X4" s="61"/>
      <c r="Y4" s="61"/>
    </row>
    <row r="5" spans="1:25" ht="15" customHeight="1" x14ac:dyDescent="0.25">
      <c r="A5" s="4"/>
      <c r="B5" s="29"/>
      <c r="C5" s="7"/>
      <c r="D5" s="7"/>
      <c r="E5" s="4"/>
      <c r="F5" s="4"/>
      <c r="G5" s="4"/>
      <c r="H5" s="4"/>
      <c r="I5" s="4"/>
      <c r="J5" s="4"/>
      <c r="K5" s="115" t="s">
        <v>102</v>
      </c>
      <c r="L5" s="115"/>
      <c r="M5" s="115"/>
      <c r="N5" s="115"/>
      <c r="O5" s="115"/>
      <c r="P5" s="115"/>
      <c r="Q5" s="115"/>
      <c r="R5" s="115"/>
      <c r="S5" s="115"/>
      <c r="T5" s="115"/>
      <c r="U5" s="45"/>
      <c r="V5" s="61"/>
      <c r="W5" s="61"/>
      <c r="X5" s="61"/>
      <c r="Y5" s="61"/>
    </row>
    <row r="6" spans="1:25" x14ac:dyDescent="0.25">
      <c r="A6" s="4"/>
      <c r="B6" s="28" t="s">
        <v>75</v>
      </c>
      <c r="C6" s="28"/>
      <c r="D6" s="28"/>
      <c r="E6" s="28"/>
      <c r="F6" s="27"/>
      <c r="G6" s="27"/>
      <c r="H6" s="24"/>
      <c r="I6" s="24"/>
      <c r="J6" s="4"/>
      <c r="K6" s="116" t="s">
        <v>103</v>
      </c>
      <c r="L6" s="117"/>
      <c r="M6" s="117"/>
      <c r="N6" s="117"/>
      <c r="O6" s="117"/>
      <c r="P6" s="117"/>
      <c r="Q6" s="117"/>
      <c r="R6" s="117"/>
      <c r="S6" s="117"/>
      <c r="T6" s="117"/>
      <c r="U6" s="47"/>
      <c r="V6" s="61"/>
      <c r="W6" s="61"/>
      <c r="X6" s="61"/>
      <c r="Y6" s="61"/>
    </row>
    <row r="7" spans="1:25" x14ac:dyDescent="0.25">
      <c r="A7" s="4"/>
      <c r="B7" s="27" t="s">
        <v>76</v>
      </c>
      <c r="C7" s="27"/>
      <c r="D7" s="27"/>
      <c r="E7" s="27"/>
      <c r="F7" s="27"/>
      <c r="G7" s="27"/>
      <c r="H7" s="24"/>
      <c r="I7" s="24"/>
      <c r="J7" s="4"/>
      <c r="K7" s="47" t="s">
        <v>91</v>
      </c>
      <c r="L7" s="47"/>
      <c r="M7" s="47"/>
      <c r="N7" s="47"/>
      <c r="O7" s="47"/>
      <c r="P7" s="47"/>
      <c r="Q7" s="47"/>
      <c r="R7" s="47"/>
      <c r="S7" s="47"/>
      <c r="T7" s="47"/>
      <c r="U7" s="48"/>
      <c r="V7" s="62"/>
      <c r="W7" s="61"/>
      <c r="X7" s="61"/>
      <c r="Y7" s="61"/>
    </row>
    <row r="8" spans="1:25" x14ac:dyDescent="0.25">
      <c r="A8" s="4"/>
      <c r="B8" s="27" t="s">
        <v>77</v>
      </c>
      <c r="C8" s="24"/>
      <c r="D8" s="24"/>
      <c r="E8" s="24"/>
      <c r="F8" s="24"/>
      <c r="G8" s="24"/>
      <c r="H8" s="24"/>
      <c r="I8" s="24"/>
      <c r="J8" s="4"/>
      <c r="K8" s="48" t="s">
        <v>74</v>
      </c>
      <c r="L8" s="48"/>
      <c r="M8" s="48"/>
      <c r="N8" s="48"/>
      <c r="O8" s="48"/>
      <c r="P8" s="48"/>
      <c r="Q8" s="48"/>
      <c r="R8" s="48"/>
      <c r="S8" s="48"/>
      <c r="T8" s="48"/>
      <c r="U8" s="47"/>
      <c r="V8" s="61"/>
      <c r="W8" s="61"/>
      <c r="X8" s="61"/>
      <c r="Y8" s="61"/>
    </row>
    <row r="9" spans="1:25" x14ac:dyDescent="0.25">
      <c r="A9" s="4"/>
      <c r="B9" s="4"/>
      <c r="C9" s="4"/>
      <c r="D9" s="4"/>
      <c r="E9" s="4"/>
      <c r="F9" s="4"/>
      <c r="G9" s="4"/>
      <c r="H9" s="4"/>
      <c r="I9" s="4"/>
      <c r="J9" s="4"/>
      <c r="K9" s="70" t="s">
        <v>116</v>
      </c>
      <c r="V9" s="61"/>
      <c r="W9" s="61"/>
      <c r="X9" s="61"/>
      <c r="Y9" s="61"/>
    </row>
    <row r="10" spans="1:25" x14ac:dyDescent="0.25">
      <c r="A10" s="4"/>
      <c r="B10" s="29" t="s">
        <v>67</v>
      </c>
      <c r="C10" s="7"/>
      <c r="D10" s="7"/>
      <c r="E10" s="4"/>
      <c r="F10" s="4"/>
      <c r="G10" s="4"/>
      <c r="H10" s="4"/>
      <c r="I10" s="4"/>
      <c r="J10" s="4"/>
      <c r="K10" s="47" t="s">
        <v>108</v>
      </c>
      <c r="L10" s="47"/>
      <c r="M10" s="47"/>
      <c r="N10" s="47"/>
      <c r="O10" s="47"/>
      <c r="P10" s="47"/>
      <c r="Q10" s="47"/>
      <c r="R10" s="47"/>
      <c r="S10" s="47"/>
      <c r="T10" s="47"/>
      <c r="U10" s="47"/>
      <c r="V10" s="61"/>
      <c r="W10" s="61"/>
      <c r="X10" s="61"/>
      <c r="Y10" s="61"/>
    </row>
    <row r="11" spans="1:25" x14ac:dyDescent="0.25">
      <c r="A11" s="4"/>
      <c r="B11" s="4"/>
      <c r="C11" s="4"/>
      <c r="D11" s="4"/>
      <c r="E11" s="4"/>
      <c r="F11" s="4"/>
      <c r="G11" s="4"/>
      <c r="H11" s="4"/>
      <c r="I11" s="4"/>
      <c r="J11" s="4"/>
      <c r="K11" s="47" t="s">
        <v>94</v>
      </c>
      <c r="L11" s="47"/>
      <c r="M11" s="47"/>
      <c r="N11" s="47"/>
      <c r="O11" s="47"/>
      <c r="P11" s="47"/>
      <c r="Q11" s="47"/>
      <c r="R11" s="47"/>
      <c r="S11" s="47"/>
      <c r="T11" s="47"/>
      <c r="U11" s="47"/>
      <c r="V11" s="61"/>
      <c r="W11" s="61"/>
      <c r="X11" s="61"/>
      <c r="Y11" s="61"/>
    </row>
    <row r="12" spans="1:25" x14ac:dyDescent="0.25">
      <c r="A12" s="4"/>
      <c r="B12" t="s">
        <v>78</v>
      </c>
      <c r="D12" s="4"/>
      <c r="E12" s="4"/>
      <c r="F12" s="4"/>
      <c r="G12" s="4"/>
      <c r="H12" s="4"/>
      <c r="I12" s="4"/>
      <c r="J12" s="4"/>
      <c r="K12" s="47" t="s">
        <v>109</v>
      </c>
      <c r="L12" s="47"/>
      <c r="M12" s="47"/>
      <c r="N12" s="47"/>
      <c r="O12" s="47"/>
      <c r="P12" s="47"/>
      <c r="Q12" s="47"/>
      <c r="R12" s="47"/>
      <c r="S12" s="47"/>
      <c r="T12" s="47"/>
      <c r="U12" s="4"/>
    </row>
    <row r="13" spans="1:25" x14ac:dyDescent="0.25">
      <c r="A13" s="4"/>
      <c r="B13" s="64" t="s">
        <v>79</v>
      </c>
      <c r="C13" s="4"/>
      <c r="D13" s="4"/>
      <c r="E13" s="4"/>
      <c r="F13" s="4"/>
      <c r="G13" s="4"/>
      <c r="H13" s="4"/>
      <c r="I13" s="4"/>
      <c r="J13" s="4"/>
      <c r="K13" s="47" t="s">
        <v>117</v>
      </c>
      <c r="L13" s="47"/>
      <c r="M13" s="47"/>
      <c r="N13" s="47"/>
      <c r="O13" s="47"/>
      <c r="P13" s="47"/>
      <c r="Q13" s="47"/>
      <c r="R13" s="47"/>
      <c r="S13" s="47"/>
      <c r="T13" s="47"/>
      <c r="U13" s="4"/>
      <c r="V13" s="61"/>
      <c r="W13" s="61"/>
      <c r="X13" s="61"/>
      <c r="Y13" s="61"/>
    </row>
    <row r="14" spans="1:25" x14ac:dyDescent="0.25">
      <c r="A14" s="4"/>
      <c r="B14" s="64"/>
      <c r="C14" s="4"/>
      <c r="D14" s="4"/>
      <c r="E14" s="4"/>
      <c r="F14" s="4"/>
      <c r="G14" s="4"/>
      <c r="H14" s="4"/>
      <c r="I14" s="4"/>
      <c r="J14" s="4"/>
      <c r="K14" s="47" t="s">
        <v>110</v>
      </c>
      <c r="L14" s="47"/>
      <c r="M14" s="47"/>
      <c r="N14" s="47"/>
      <c r="O14" s="47"/>
      <c r="P14" s="47"/>
      <c r="Q14" s="47"/>
      <c r="R14" s="47"/>
      <c r="S14" s="47"/>
      <c r="T14" s="47"/>
      <c r="U14" s="4"/>
      <c r="V14" s="61"/>
      <c r="W14" s="61"/>
      <c r="X14" s="61"/>
      <c r="Y14" s="61"/>
    </row>
    <row r="15" spans="1:25" x14ac:dyDescent="0.25">
      <c r="A15" s="4"/>
      <c r="B15" s="64"/>
      <c r="C15" s="4"/>
      <c r="D15" s="4"/>
      <c r="E15" s="4"/>
      <c r="F15" s="4"/>
      <c r="G15" s="4"/>
      <c r="H15" s="4"/>
      <c r="I15" s="4"/>
      <c r="J15" s="4"/>
      <c r="K15" s="47" t="s">
        <v>111</v>
      </c>
      <c r="L15" s="47"/>
      <c r="M15" s="47"/>
      <c r="N15" s="47"/>
      <c r="O15" s="47"/>
      <c r="P15" s="47"/>
      <c r="Q15" s="47"/>
      <c r="R15" s="47"/>
      <c r="S15" s="47"/>
      <c r="T15" s="47"/>
      <c r="U15" s="4"/>
      <c r="V15" s="61"/>
      <c r="W15" s="61"/>
      <c r="X15" s="61"/>
      <c r="Y15" s="61"/>
    </row>
    <row r="16" spans="1:25" x14ac:dyDescent="0.25">
      <c r="A16" s="4"/>
      <c r="B16" s="64"/>
      <c r="C16" s="4"/>
      <c r="D16" s="4"/>
      <c r="E16" s="4"/>
      <c r="F16" s="4"/>
      <c r="G16" s="4"/>
      <c r="H16" s="4"/>
      <c r="I16" s="4"/>
      <c r="J16" s="4"/>
      <c r="K16" s="47" t="s">
        <v>112</v>
      </c>
      <c r="L16" s="47"/>
      <c r="M16" s="47"/>
      <c r="N16" s="47"/>
      <c r="O16" s="47"/>
      <c r="P16" s="47"/>
      <c r="Q16" s="47"/>
      <c r="R16" s="47"/>
      <c r="S16" s="47"/>
      <c r="T16" s="47"/>
      <c r="U16" s="4"/>
      <c r="V16" s="61"/>
      <c r="W16" s="61"/>
      <c r="X16" s="61"/>
      <c r="Y16" s="61"/>
    </row>
    <row r="17" spans="1:25" ht="15.75" thickBot="1" x14ac:dyDescent="0.3">
      <c r="A17" s="4"/>
      <c r="B17" s="4"/>
      <c r="C17" s="4"/>
      <c r="D17" s="4"/>
      <c r="E17" s="4"/>
      <c r="F17" s="4"/>
      <c r="G17" s="4"/>
      <c r="H17" s="4"/>
      <c r="I17" s="4"/>
      <c r="J17" s="4"/>
      <c r="K17" s="71"/>
      <c r="L17" s="4"/>
      <c r="M17" s="4"/>
      <c r="N17" s="4"/>
      <c r="O17" s="4"/>
      <c r="P17" s="4"/>
      <c r="Q17" s="4"/>
      <c r="R17" s="4"/>
      <c r="S17" s="4"/>
      <c r="T17" s="4"/>
      <c r="U17" s="4"/>
      <c r="V17" s="61"/>
      <c r="W17" s="61"/>
      <c r="X17" s="61"/>
      <c r="Y17" s="61"/>
    </row>
    <row r="18" spans="1:25" ht="16.5" thickTop="1" x14ac:dyDescent="0.25">
      <c r="A18" s="4"/>
      <c r="B18" s="100" t="s">
        <v>15</v>
      </c>
      <c r="C18" s="101"/>
      <c r="D18" s="4"/>
      <c r="E18" s="4"/>
      <c r="F18" s="4"/>
      <c r="G18" s="4"/>
      <c r="H18" s="4"/>
      <c r="I18" s="4"/>
      <c r="J18" s="4"/>
      <c r="K18" s="47" t="s">
        <v>32</v>
      </c>
      <c r="L18" s="47"/>
      <c r="M18" s="47"/>
      <c r="N18" s="47"/>
      <c r="O18" s="47"/>
      <c r="P18" s="47"/>
      <c r="Q18" s="47"/>
      <c r="R18" s="47"/>
      <c r="S18" s="47"/>
      <c r="T18" s="47"/>
      <c r="U18" s="47"/>
      <c r="V18" s="61"/>
      <c r="W18" s="61"/>
      <c r="X18" s="61"/>
      <c r="Y18" s="61"/>
    </row>
    <row r="19" spans="1:25" x14ac:dyDescent="0.25">
      <c r="A19" s="4"/>
      <c r="B19" s="35" t="s">
        <v>4</v>
      </c>
      <c r="C19" s="36" t="s">
        <v>6</v>
      </c>
      <c r="D19" s="4"/>
      <c r="E19" s="4"/>
      <c r="F19" s="4"/>
      <c r="G19" s="4"/>
      <c r="H19" s="4"/>
      <c r="I19" s="4"/>
      <c r="J19" s="4"/>
      <c r="K19" s="47" t="s">
        <v>119</v>
      </c>
      <c r="L19" s="47"/>
      <c r="M19" s="47"/>
      <c r="N19" s="47"/>
      <c r="O19" s="47"/>
      <c r="P19" s="47"/>
      <c r="Q19" s="47"/>
      <c r="R19" s="47"/>
      <c r="S19" s="47"/>
      <c r="T19" s="47"/>
      <c r="U19" s="47"/>
      <c r="V19" s="61"/>
      <c r="W19" s="61"/>
      <c r="X19" s="61"/>
      <c r="Y19" s="61"/>
    </row>
    <row r="20" spans="1:25" x14ac:dyDescent="0.25">
      <c r="A20" s="4"/>
      <c r="B20" s="30" t="s">
        <v>16</v>
      </c>
      <c r="C20" s="31">
        <v>4.33</v>
      </c>
      <c r="D20" s="4"/>
      <c r="E20" s="4"/>
      <c r="F20" s="4"/>
      <c r="G20" s="4"/>
      <c r="H20" s="4"/>
      <c r="I20" s="4"/>
      <c r="J20" s="4"/>
      <c r="K20" s="47" t="s">
        <v>85</v>
      </c>
      <c r="L20" s="47"/>
      <c r="M20" s="47"/>
      <c r="N20" s="47"/>
      <c r="O20" s="47"/>
      <c r="P20" s="47"/>
      <c r="Q20" s="47"/>
      <c r="R20" s="47"/>
      <c r="S20" s="47"/>
      <c r="T20" s="47"/>
      <c r="U20" s="47"/>
      <c r="V20" s="61"/>
      <c r="W20" s="61"/>
      <c r="X20" s="61"/>
      <c r="Y20" s="61"/>
    </row>
    <row r="21" spans="1:25" x14ac:dyDescent="0.25">
      <c r="A21" s="4"/>
      <c r="B21" s="30" t="s">
        <v>17</v>
      </c>
      <c r="C21" s="31">
        <v>4</v>
      </c>
      <c r="D21" s="4"/>
      <c r="E21" s="4"/>
      <c r="F21" s="4"/>
      <c r="G21" s="4"/>
      <c r="H21" s="4"/>
      <c r="I21" s="4"/>
      <c r="J21" s="4"/>
      <c r="K21" s="47" t="s">
        <v>86</v>
      </c>
      <c r="L21" s="47"/>
      <c r="M21" s="47"/>
      <c r="N21" s="47"/>
      <c r="O21" s="47"/>
      <c r="P21" s="47"/>
      <c r="Q21" s="47"/>
      <c r="R21" s="47"/>
      <c r="S21" s="47"/>
      <c r="T21" s="47"/>
      <c r="U21" s="47"/>
      <c r="V21" s="61"/>
      <c r="W21" s="61"/>
      <c r="X21" s="61"/>
      <c r="Y21" s="61"/>
    </row>
    <row r="22" spans="1:25" x14ac:dyDescent="0.25">
      <c r="A22" s="4"/>
      <c r="B22" s="30" t="s">
        <v>18</v>
      </c>
      <c r="C22" s="31">
        <v>3.67</v>
      </c>
      <c r="D22" s="4"/>
      <c r="E22" s="4"/>
      <c r="F22" s="4"/>
      <c r="G22" s="4"/>
      <c r="H22" s="4"/>
      <c r="I22" s="4"/>
      <c r="J22" s="4"/>
      <c r="K22" s="47" t="s">
        <v>87</v>
      </c>
      <c r="L22" s="47"/>
      <c r="M22" s="47"/>
      <c r="N22" s="47"/>
      <c r="O22" s="47"/>
      <c r="P22" s="47"/>
      <c r="Q22" s="47"/>
      <c r="R22" s="47"/>
      <c r="S22" s="47"/>
      <c r="T22" s="47"/>
      <c r="U22" s="47"/>
      <c r="V22" s="61"/>
      <c r="W22" s="61"/>
      <c r="X22" s="61"/>
      <c r="Y22" s="61"/>
    </row>
    <row r="23" spans="1:25" x14ac:dyDescent="0.25">
      <c r="A23" s="4"/>
      <c r="B23" s="30" t="s">
        <v>19</v>
      </c>
      <c r="C23" s="31">
        <v>3.33</v>
      </c>
      <c r="D23" s="4"/>
      <c r="E23" s="4"/>
      <c r="F23" s="4"/>
      <c r="G23" s="4"/>
      <c r="H23" s="4"/>
      <c r="I23" s="4"/>
      <c r="J23" s="4"/>
      <c r="K23" s="4"/>
      <c r="L23" s="4"/>
      <c r="M23" s="4"/>
      <c r="N23" s="4"/>
      <c r="O23" s="4"/>
      <c r="P23" s="4"/>
      <c r="Q23" s="4"/>
      <c r="R23" s="4"/>
      <c r="S23" s="4"/>
      <c r="T23" s="4"/>
      <c r="U23" s="47"/>
      <c r="V23" s="61"/>
      <c r="W23" s="61"/>
      <c r="X23" s="61"/>
      <c r="Y23" s="61"/>
    </row>
    <row r="24" spans="1:25" x14ac:dyDescent="0.25">
      <c r="A24" s="4"/>
      <c r="B24" s="30" t="s">
        <v>20</v>
      </c>
      <c r="C24" s="31">
        <v>3</v>
      </c>
      <c r="D24" s="4"/>
      <c r="E24" s="4"/>
      <c r="F24" s="4"/>
      <c r="G24" s="4"/>
      <c r="H24" s="4"/>
      <c r="I24" s="4"/>
      <c r="J24" s="4"/>
      <c r="K24" s="49" t="s">
        <v>33</v>
      </c>
      <c r="L24" s="47"/>
      <c r="M24" s="47"/>
      <c r="N24" s="47"/>
      <c r="O24" s="47"/>
      <c r="P24" s="47"/>
      <c r="Q24" s="47"/>
      <c r="R24" s="47"/>
      <c r="S24" s="47"/>
      <c r="T24" s="47"/>
      <c r="U24" s="47"/>
      <c r="V24" s="61"/>
      <c r="W24" s="61"/>
      <c r="X24" s="61"/>
      <c r="Y24" s="61"/>
    </row>
    <row r="25" spans="1:25" x14ac:dyDescent="0.25">
      <c r="A25" s="4"/>
      <c r="B25" s="30" t="s">
        <v>21</v>
      </c>
      <c r="C25" s="31">
        <v>2.67</v>
      </c>
      <c r="D25" s="4"/>
      <c r="E25" s="4"/>
      <c r="F25" s="4"/>
      <c r="G25" s="4"/>
      <c r="H25" s="4"/>
      <c r="I25" s="4"/>
      <c r="J25" s="4"/>
      <c r="K25" s="46" t="s">
        <v>68</v>
      </c>
      <c r="L25" s="49"/>
      <c r="M25" s="49"/>
      <c r="N25" s="49"/>
      <c r="O25" s="49"/>
      <c r="P25" s="49"/>
      <c r="Q25" s="49"/>
      <c r="R25" s="49"/>
      <c r="S25" s="49"/>
      <c r="T25" s="47"/>
      <c r="U25" s="49"/>
      <c r="V25" s="63"/>
      <c r="W25" s="63"/>
      <c r="X25" s="63"/>
      <c r="Y25" s="63"/>
    </row>
    <row r="26" spans="1:25" x14ac:dyDescent="0.25">
      <c r="A26" s="4"/>
      <c r="B26" s="30" t="s">
        <v>22</v>
      </c>
      <c r="C26" s="31">
        <v>2.33</v>
      </c>
      <c r="D26" s="4"/>
      <c r="E26" s="4"/>
      <c r="F26" s="4"/>
      <c r="G26" s="4"/>
      <c r="H26" s="4"/>
      <c r="I26" s="4"/>
      <c r="J26" s="4"/>
      <c r="K26" s="46" t="s">
        <v>71</v>
      </c>
      <c r="L26" s="49"/>
      <c r="M26" s="49"/>
      <c r="N26" s="49"/>
      <c r="O26" s="49"/>
      <c r="P26" s="49"/>
      <c r="Q26" s="49"/>
      <c r="R26" s="49"/>
      <c r="S26" s="49"/>
      <c r="T26" s="49"/>
      <c r="U26" s="49"/>
      <c r="V26" s="63"/>
      <c r="W26" s="63"/>
      <c r="X26" s="63"/>
      <c r="Y26" s="61"/>
    </row>
    <row r="27" spans="1:25" x14ac:dyDescent="0.25">
      <c r="A27" s="4"/>
      <c r="B27" s="30" t="s">
        <v>23</v>
      </c>
      <c r="C27" s="31">
        <v>2</v>
      </c>
      <c r="D27" s="4"/>
      <c r="E27" s="4"/>
      <c r="F27" s="4"/>
      <c r="G27" s="4"/>
      <c r="H27" s="4"/>
      <c r="I27" s="4"/>
      <c r="J27" s="4"/>
      <c r="K27" s="58" t="s">
        <v>88</v>
      </c>
      <c r="L27" s="4"/>
      <c r="M27" s="4"/>
      <c r="N27" s="4"/>
      <c r="O27" s="4"/>
      <c r="P27" s="4"/>
      <c r="Q27" s="4"/>
      <c r="R27" s="4"/>
      <c r="S27" s="4"/>
      <c r="T27" s="4"/>
      <c r="U27" s="47"/>
      <c r="V27" s="61"/>
      <c r="W27" s="61"/>
      <c r="X27" s="61"/>
      <c r="Y27" s="61"/>
    </row>
    <row r="28" spans="1:25" x14ac:dyDescent="0.25">
      <c r="A28" s="4"/>
      <c r="B28" s="30" t="s">
        <v>24</v>
      </c>
      <c r="C28" s="31">
        <v>1.67</v>
      </c>
      <c r="D28" s="4"/>
      <c r="E28" s="4"/>
      <c r="F28" s="4"/>
      <c r="G28" s="4"/>
      <c r="H28" s="4"/>
      <c r="I28" s="4"/>
      <c r="J28" s="4"/>
      <c r="K28" s="46" t="s">
        <v>69</v>
      </c>
      <c r="L28" s="49"/>
      <c r="M28" s="49"/>
      <c r="N28" s="49"/>
      <c r="O28" s="49"/>
      <c r="P28" s="49"/>
      <c r="Q28" s="49"/>
      <c r="R28" s="49"/>
      <c r="S28" s="49"/>
      <c r="T28" s="49"/>
      <c r="U28" s="47"/>
      <c r="V28" s="61"/>
      <c r="W28" s="61"/>
      <c r="X28" s="61"/>
      <c r="Y28" s="61"/>
    </row>
    <row r="29" spans="1:25" x14ac:dyDescent="0.25">
      <c r="A29" s="4"/>
      <c r="B29" s="30" t="s">
        <v>25</v>
      </c>
      <c r="C29" s="31">
        <v>1</v>
      </c>
      <c r="D29" s="4"/>
      <c r="E29" s="4"/>
      <c r="F29" s="4"/>
      <c r="G29" s="4"/>
      <c r="H29" s="4"/>
      <c r="I29" s="4"/>
      <c r="J29" s="4"/>
      <c r="K29" s="59" t="s">
        <v>70</v>
      </c>
      <c r="L29" s="4"/>
      <c r="M29" s="4"/>
      <c r="N29" s="4"/>
      <c r="O29" s="4"/>
      <c r="P29" s="4"/>
      <c r="Q29" s="4"/>
      <c r="R29" s="4"/>
      <c r="S29" s="4"/>
      <c r="T29" s="4"/>
      <c r="U29" s="47"/>
      <c r="V29" s="61"/>
      <c r="W29" s="61"/>
      <c r="X29" s="61"/>
      <c r="Y29" s="61"/>
    </row>
    <row r="30" spans="1:25" ht="15.75" thickBot="1" x14ac:dyDescent="0.3">
      <c r="A30" s="4"/>
      <c r="B30" s="32" t="s">
        <v>26</v>
      </c>
      <c r="C30" s="33">
        <v>0</v>
      </c>
      <c r="D30" s="4"/>
      <c r="E30" s="4"/>
      <c r="F30" s="4"/>
      <c r="G30" s="4"/>
      <c r="H30" s="4"/>
      <c r="I30" s="4"/>
      <c r="J30" s="4"/>
      <c r="K30" s="71" t="s">
        <v>93</v>
      </c>
      <c r="L30" s="4"/>
      <c r="M30" s="4"/>
      <c r="N30" s="4"/>
      <c r="O30" s="4"/>
      <c r="P30" s="4"/>
      <c r="Q30" s="4"/>
      <c r="R30" s="4"/>
      <c r="S30" s="4"/>
      <c r="T30" s="4"/>
      <c r="U30" s="47"/>
      <c r="V30" s="61"/>
      <c r="W30" s="61"/>
      <c r="X30" s="61"/>
      <c r="Y30" s="61"/>
    </row>
    <row r="31" spans="1:25" ht="15.75" thickTop="1" x14ac:dyDescent="0.25">
      <c r="A31" s="4"/>
      <c r="B31" s="4"/>
      <c r="C31" s="4"/>
      <c r="D31" s="4"/>
      <c r="E31" s="4"/>
      <c r="F31" s="4"/>
      <c r="G31" s="4"/>
      <c r="H31" s="4"/>
      <c r="I31" s="4"/>
      <c r="J31" s="4"/>
      <c r="K31" s="46"/>
      <c r="L31" s="49"/>
      <c r="M31" s="49"/>
      <c r="N31" s="49"/>
      <c r="O31" s="49"/>
      <c r="P31" s="49"/>
      <c r="Q31" s="49"/>
      <c r="R31" s="49"/>
      <c r="S31" s="49"/>
      <c r="T31" s="49"/>
      <c r="U31" s="47"/>
      <c r="V31" s="61"/>
      <c r="W31" s="61"/>
      <c r="X31" s="61"/>
      <c r="Y31" s="61"/>
    </row>
    <row r="32" spans="1:25" x14ac:dyDescent="0.25">
      <c r="A32" s="4"/>
      <c r="B32" s="4"/>
      <c r="C32" s="4"/>
      <c r="D32" s="4"/>
      <c r="E32" s="4"/>
      <c r="F32" s="4"/>
      <c r="G32" s="4"/>
      <c r="H32" s="4"/>
      <c r="I32" s="4"/>
      <c r="J32" s="4"/>
      <c r="K32" s="49" t="s">
        <v>34</v>
      </c>
      <c r="L32" s="50" t="s">
        <v>35</v>
      </c>
      <c r="M32" s="51"/>
      <c r="N32" s="4"/>
      <c r="O32" s="49" t="s">
        <v>36</v>
      </c>
      <c r="P32" s="47"/>
      <c r="Q32" s="4"/>
      <c r="R32" s="4"/>
      <c r="S32" s="49" t="s">
        <v>37</v>
      </c>
      <c r="T32" s="47"/>
      <c r="U32" s="47"/>
      <c r="V32" s="61"/>
      <c r="W32" s="61"/>
      <c r="X32" s="61"/>
      <c r="Y32" s="61"/>
    </row>
    <row r="33" spans="1:25" x14ac:dyDescent="0.25">
      <c r="A33" s="4"/>
      <c r="B33" s="4"/>
      <c r="C33" s="4"/>
      <c r="D33" s="4"/>
      <c r="E33" s="4"/>
      <c r="F33" s="4"/>
      <c r="G33" s="4"/>
      <c r="H33" s="4"/>
      <c r="I33" s="4"/>
      <c r="J33" s="4"/>
      <c r="K33" s="47" t="s">
        <v>34</v>
      </c>
      <c r="L33" s="52" t="s">
        <v>46</v>
      </c>
      <c r="M33" s="51"/>
      <c r="N33" s="4"/>
      <c r="O33" s="47" t="s">
        <v>39</v>
      </c>
      <c r="P33" s="47"/>
      <c r="Q33" s="4"/>
      <c r="R33" s="4"/>
      <c r="S33" s="47" t="s">
        <v>45</v>
      </c>
      <c r="T33" s="47"/>
      <c r="U33" s="47"/>
      <c r="V33" s="61"/>
      <c r="W33" s="61"/>
      <c r="X33" s="61"/>
      <c r="Y33" s="61"/>
    </row>
    <row r="34" spans="1:25" x14ac:dyDescent="0.25">
      <c r="A34" s="4"/>
      <c r="B34" s="4"/>
      <c r="C34" s="4"/>
      <c r="D34" s="4"/>
      <c r="E34" s="4"/>
      <c r="F34" s="4"/>
      <c r="G34" s="4"/>
      <c r="H34" s="4"/>
      <c r="I34" s="4"/>
      <c r="J34" s="4"/>
      <c r="K34" s="47"/>
      <c r="L34" s="52" t="s">
        <v>51</v>
      </c>
      <c r="M34" s="51"/>
      <c r="N34" s="4"/>
      <c r="O34" s="47" t="s">
        <v>89</v>
      </c>
      <c r="P34" s="47"/>
      <c r="Q34" s="4"/>
      <c r="R34" s="4"/>
      <c r="S34" s="47" t="s">
        <v>48</v>
      </c>
      <c r="T34" s="47"/>
      <c r="U34" s="47"/>
      <c r="V34" s="61"/>
      <c r="W34" s="61"/>
      <c r="X34" s="61"/>
      <c r="Y34" s="61"/>
    </row>
    <row r="35" spans="1:25" x14ac:dyDescent="0.25">
      <c r="A35" s="4"/>
      <c r="B35" s="4"/>
      <c r="C35" s="4"/>
      <c r="D35" s="4"/>
      <c r="E35" s="4"/>
      <c r="F35" s="4"/>
      <c r="G35" s="4"/>
      <c r="H35" s="4"/>
      <c r="I35" s="4"/>
      <c r="J35" s="4"/>
      <c r="K35" s="47"/>
      <c r="L35" s="52" t="s">
        <v>95</v>
      </c>
      <c r="M35" s="51"/>
      <c r="N35" s="4"/>
      <c r="O35" s="47" t="s">
        <v>96</v>
      </c>
      <c r="P35" s="47"/>
      <c r="Q35" s="4"/>
      <c r="R35" s="4"/>
      <c r="S35" s="47" t="s">
        <v>40</v>
      </c>
      <c r="T35" s="47"/>
      <c r="U35" s="47"/>
      <c r="V35" s="61"/>
      <c r="W35" s="61"/>
      <c r="X35" s="61"/>
      <c r="Y35" s="61"/>
    </row>
    <row r="36" spans="1:25" ht="15.75" customHeight="1" x14ac:dyDescent="0.25">
      <c r="A36" s="4"/>
      <c r="B36" s="4"/>
      <c r="C36" s="4"/>
      <c r="D36" s="4"/>
      <c r="E36" s="4"/>
      <c r="F36" s="4"/>
      <c r="G36" s="4"/>
      <c r="H36" s="4"/>
      <c r="I36" s="4"/>
      <c r="J36" s="4"/>
      <c r="K36" s="47"/>
      <c r="L36" s="52" t="s">
        <v>41</v>
      </c>
      <c r="M36" s="51"/>
      <c r="N36" s="4"/>
      <c r="O36" s="47" t="s">
        <v>42</v>
      </c>
      <c r="P36" s="47"/>
      <c r="Q36" s="4"/>
      <c r="R36" s="4"/>
      <c r="S36" s="47" t="s">
        <v>53</v>
      </c>
      <c r="T36" s="47"/>
      <c r="U36" s="49"/>
      <c r="V36" s="63"/>
      <c r="W36" s="63"/>
      <c r="X36" s="61"/>
      <c r="Y36" s="61"/>
    </row>
    <row r="37" spans="1:25" x14ac:dyDescent="0.25">
      <c r="A37" s="4"/>
      <c r="B37" s="4"/>
      <c r="C37" s="4"/>
      <c r="D37" s="4"/>
      <c r="E37" s="4"/>
      <c r="F37" s="4"/>
      <c r="G37" s="4"/>
      <c r="H37" s="4"/>
      <c r="I37" s="4"/>
      <c r="J37" s="4"/>
      <c r="K37" s="47"/>
      <c r="L37" s="52" t="s">
        <v>38</v>
      </c>
      <c r="M37" s="51"/>
      <c r="N37" s="4"/>
      <c r="O37" s="47" t="s">
        <v>106</v>
      </c>
      <c r="P37" s="47"/>
      <c r="Q37" s="4"/>
      <c r="R37" s="4"/>
      <c r="S37" s="47" t="s">
        <v>97</v>
      </c>
      <c r="T37" s="47"/>
      <c r="U37" s="47"/>
      <c r="V37" s="61"/>
      <c r="W37" s="61"/>
      <c r="X37" s="61"/>
      <c r="Y37" s="61"/>
    </row>
    <row r="38" spans="1:25" x14ac:dyDescent="0.25">
      <c r="A38" s="4"/>
      <c r="B38" s="4"/>
      <c r="C38" s="4"/>
      <c r="D38" s="4"/>
      <c r="E38" s="4"/>
      <c r="F38" s="4"/>
      <c r="G38" s="4"/>
      <c r="H38" s="4"/>
      <c r="I38" s="4"/>
      <c r="J38" s="4"/>
      <c r="K38" s="47"/>
      <c r="L38" s="52" t="s">
        <v>49</v>
      </c>
      <c r="M38" s="51"/>
      <c r="N38" s="4"/>
      <c r="O38" s="47" t="s">
        <v>52</v>
      </c>
      <c r="P38" s="47"/>
      <c r="Q38" s="4"/>
      <c r="R38" s="4"/>
      <c r="S38" s="47" t="s">
        <v>98</v>
      </c>
      <c r="T38" s="47"/>
      <c r="U38" s="47"/>
      <c r="V38" s="61"/>
      <c r="W38" s="61"/>
      <c r="X38" s="61"/>
      <c r="Y38" s="61"/>
    </row>
    <row r="39" spans="1:25" x14ac:dyDescent="0.25">
      <c r="A39" s="4"/>
      <c r="B39" s="4"/>
      <c r="C39" s="4"/>
      <c r="D39" s="4"/>
      <c r="E39" s="4"/>
      <c r="F39" s="4"/>
      <c r="G39" s="4"/>
      <c r="H39" s="4"/>
      <c r="I39" s="4"/>
      <c r="J39" s="4"/>
      <c r="K39" s="47"/>
      <c r="L39" s="52" t="s">
        <v>43</v>
      </c>
      <c r="M39" s="51"/>
      <c r="N39" s="47"/>
      <c r="O39" s="47" t="s">
        <v>44</v>
      </c>
      <c r="P39" s="4"/>
      <c r="Q39" s="4"/>
      <c r="R39" s="4"/>
      <c r="S39" s="47" t="s">
        <v>50</v>
      </c>
      <c r="T39" s="47"/>
      <c r="U39" s="47"/>
      <c r="V39" s="61"/>
      <c r="W39" s="61"/>
      <c r="X39" s="61"/>
      <c r="Y39" s="61"/>
    </row>
    <row r="40" spans="1:25" x14ac:dyDescent="0.25">
      <c r="A40" s="4"/>
      <c r="B40" s="4"/>
      <c r="C40" s="4"/>
      <c r="D40" s="4"/>
      <c r="E40" s="4"/>
      <c r="F40" s="4"/>
      <c r="G40" s="4"/>
      <c r="H40" s="4"/>
      <c r="I40" s="4"/>
      <c r="J40" s="4"/>
      <c r="K40" s="4"/>
      <c r="L40" s="4" t="s">
        <v>99</v>
      </c>
      <c r="M40" s="4"/>
      <c r="N40" s="4"/>
      <c r="O40" s="71" t="s">
        <v>47</v>
      </c>
      <c r="P40" s="4"/>
      <c r="Q40" s="4"/>
      <c r="R40" s="4"/>
      <c r="S40" s="71" t="s">
        <v>100</v>
      </c>
      <c r="T40" s="4"/>
      <c r="U40" s="4"/>
    </row>
    <row r="41" spans="1:25" x14ac:dyDescent="0.25">
      <c r="A41" s="4"/>
      <c r="B41" s="4"/>
      <c r="C41" s="4"/>
      <c r="D41" s="4"/>
      <c r="E41" s="4"/>
      <c r="F41" s="4"/>
      <c r="G41" s="4"/>
      <c r="H41" s="4"/>
      <c r="I41" s="4"/>
      <c r="J41" s="4"/>
      <c r="K41" s="55" t="s">
        <v>72</v>
      </c>
      <c r="L41" s="54"/>
      <c r="M41" s="54"/>
      <c r="N41" s="54"/>
      <c r="O41" s="54"/>
      <c r="P41" s="54"/>
      <c r="Q41" s="54"/>
      <c r="R41" s="54"/>
      <c r="S41" s="54"/>
      <c r="T41" s="54"/>
      <c r="U41" s="4"/>
    </row>
    <row r="42" spans="1:25" x14ac:dyDescent="0.25">
      <c r="A42" s="4"/>
      <c r="B42" s="4"/>
      <c r="C42" s="4"/>
      <c r="D42" s="4"/>
      <c r="E42" s="4"/>
      <c r="F42" s="4"/>
      <c r="G42" s="4"/>
      <c r="H42" s="4"/>
      <c r="I42" s="4"/>
      <c r="J42" s="4"/>
      <c r="K42" s="57" t="s">
        <v>73</v>
      </c>
      <c r="L42" s="56"/>
      <c r="M42" s="56"/>
      <c r="N42" s="56"/>
      <c r="O42" s="56"/>
      <c r="P42" s="56"/>
      <c r="Q42" s="56"/>
      <c r="R42" s="54"/>
      <c r="S42" s="54"/>
      <c r="T42" s="54"/>
      <c r="U42" s="4"/>
    </row>
    <row r="43" spans="1:25" x14ac:dyDescent="0.25">
      <c r="A43" s="4"/>
      <c r="B43" s="4"/>
      <c r="C43" s="4"/>
      <c r="D43" s="4"/>
      <c r="E43" s="4"/>
      <c r="F43" s="4"/>
      <c r="G43" s="4"/>
      <c r="H43" s="4"/>
      <c r="I43" s="4"/>
      <c r="J43" s="4"/>
      <c r="K43" s="4"/>
      <c r="L43" s="4"/>
      <c r="M43" s="4"/>
      <c r="N43" s="4"/>
      <c r="O43" s="4"/>
      <c r="P43" s="4"/>
      <c r="Q43" s="4"/>
      <c r="R43" s="4"/>
      <c r="S43" s="4"/>
      <c r="T43" s="4"/>
      <c r="U43" s="4"/>
    </row>
    <row r="44" spans="1:25" x14ac:dyDescent="0.25">
      <c r="A44" s="4"/>
      <c r="B44" s="4"/>
      <c r="C44" s="4"/>
      <c r="D44" s="4"/>
      <c r="E44" s="4"/>
      <c r="F44" s="4"/>
      <c r="G44" s="4"/>
      <c r="H44" s="4"/>
      <c r="I44" s="4"/>
      <c r="J44" s="4"/>
      <c r="K44" s="49" t="s">
        <v>54</v>
      </c>
      <c r="L44" s="47" t="s">
        <v>55</v>
      </c>
      <c r="M44" s="4"/>
      <c r="N44" s="47" t="s">
        <v>56</v>
      </c>
      <c r="O44" s="4"/>
      <c r="P44" s="47" t="s">
        <v>57</v>
      </c>
      <c r="Q44" s="4"/>
      <c r="R44" s="47" t="s">
        <v>58</v>
      </c>
      <c r="S44" s="47"/>
      <c r="T44" s="47" t="s">
        <v>59</v>
      </c>
      <c r="U44" s="4"/>
    </row>
    <row r="45" spans="1:25" x14ac:dyDescent="0.25">
      <c r="A45" s="4"/>
      <c r="B45" s="4"/>
      <c r="C45" s="4"/>
      <c r="D45" s="4"/>
      <c r="E45" s="4"/>
      <c r="F45" s="4"/>
      <c r="G45" s="4"/>
      <c r="H45" s="4"/>
      <c r="I45" s="4"/>
      <c r="J45" s="4"/>
      <c r="K45" s="47"/>
      <c r="L45" s="47" t="s">
        <v>60</v>
      </c>
      <c r="M45" s="4"/>
      <c r="N45" s="47" t="s">
        <v>61</v>
      </c>
      <c r="O45" s="4"/>
      <c r="P45" s="47" t="s">
        <v>62</v>
      </c>
      <c r="Q45" s="4"/>
      <c r="R45" s="47" t="s">
        <v>63</v>
      </c>
      <c r="S45" s="4"/>
      <c r="T45" s="47" t="s">
        <v>64</v>
      </c>
      <c r="U45" s="4"/>
    </row>
    <row r="46" spans="1:25" x14ac:dyDescent="0.25">
      <c r="A46" s="4"/>
      <c r="B46" s="4"/>
      <c r="C46" s="4"/>
      <c r="D46" s="4"/>
      <c r="E46" s="4"/>
      <c r="F46" s="4"/>
      <c r="G46" s="4"/>
      <c r="H46" s="4"/>
      <c r="I46" s="4"/>
      <c r="J46" s="4"/>
      <c r="K46" s="4"/>
      <c r="L46" s="4"/>
      <c r="M46" s="4"/>
      <c r="N46" s="4"/>
      <c r="O46" s="4"/>
      <c r="P46" s="4"/>
      <c r="Q46" s="4"/>
      <c r="R46" s="4"/>
      <c r="S46" s="4"/>
      <c r="T46" s="4"/>
      <c r="U46" s="4"/>
    </row>
    <row r="47" spans="1:25" x14ac:dyDescent="0.25">
      <c r="A47" s="4"/>
      <c r="B47" s="4"/>
      <c r="C47" s="4"/>
      <c r="D47" s="4"/>
      <c r="E47" s="4"/>
      <c r="F47" s="4"/>
      <c r="G47" s="4"/>
      <c r="H47" s="4"/>
      <c r="I47" s="4"/>
      <c r="J47" s="4"/>
      <c r="K47" s="4"/>
      <c r="L47" s="4"/>
      <c r="M47" s="4"/>
      <c r="N47" s="4"/>
      <c r="O47" s="4"/>
      <c r="P47" s="4"/>
      <c r="Q47" s="71" t="s">
        <v>90</v>
      </c>
      <c r="R47" s="4"/>
      <c r="S47" s="71" t="s">
        <v>120</v>
      </c>
      <c r="T47" s="72"/>
      <c r="U47" s="4"/>
    </row>
    <row r="48" spans="1:25" x14ac:dyDescent="0.25">
      <c r="A48" s="4"/>
      <c r="B48" s="4"/>
      <c r="C48" s="4"/>
      <c r="D48" s="4"/>
      <c r="E48" s="4"/>
      <c r="F48" s="4"/>
      <c r="G48" s="4"/>
      <c r="H48" s="4"/>
      <c r="I48" s="4"/>
      <c r="J48" s="4"/>
      <c r="K48" s="4"/>
      <c r="L48" s="4"/>
      <c r="M48" s="4"/>
      <c r="N48" s="4"/>
      <c r="O48" s="4"/>
      <c r="P48" s="4"/>
      <c r="Q48" s="4"/>
      <c r="R48" s="4"/>
      <c r="S48" s="4"/>
      <c r="T48" s="4"/>
      <c r="U48" s="4"/>
    </row>
  </sheetData>
  <sheetProtection algorithmName="SHA-512" hashValue="eVuvamaEKsOM0UleNrd2AUHLxe2QKRcgl3fUSG5yosWi1BBYZUFBY1OdT1+wNEzPOeKz3JHxl1PC9Hm96xG3KA==" saltValue="MeXdqJn4o55BhzoySoEmzQ==" spinCount="100000" sheet="1" objects="1" scenarios="1"/>
  <mergeCells count="6">
    <mergeCell ref="K3:M3"/>
    <mergeCell ref="B18:C18"/>
    <mergeCell ref="K2:T2"/>
    <mergeCell ref="K4:U4"/>
    <mergeCell ref="K5:T5"/>
    <mergeCell ref="K6:T6"/>
  </mergeCells>
  <hyperlinks>
    <hyperlink ref="K8" r:id="rId1" display="http://www.bctransferguide.ca/" xr:uid="{473517F0-3496-4FD3-B34F-CBAD71EF104E}"/>
  </hyperlinks>
  <pageMargins left="0.7" right="0.7" top="0.75" bottom="0.75" header="0.3" footer="0.3"/>
  <pageSetup orientation="portrait" horizontalDpi="4294967294" verticalDpi="4294967294"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AA Checklist</vt:lpstr>
      <vt:lpstr>Instructions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Emily Kehoe</dc:creator>
  <cp:lastModifiedBy>Jocelyn Hebeler</cp:lastModifiedBy>
  <cp:lastPrinted>2025-05-27T14:40:10Z</cp:lastPrinted>
  <dcterms:created xsi:type="dcterms:W3CDTF">2021-01-14T18:09:07Z</dcterms:created>
  <dcterms:modified xsi:type="dcterms:W3CDTF">2025-05-27T15:46:02Z</dcterms:modified>
</cp:coreProperties>
</file>